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885" windowWidth="10230" windowHeight="7590" tabRatio="656"/>
  </bookViews>
  <sheets>
    <sheet name="明细表" sheetId="2" r:id="rId1"/>
  </sheets>
  <definedNames>
    <definedName name="_xlnm._FilterDatabase" localSheetId="0" hidden="1">明细表!$B$1:$C$321</definedName>
    <definedName name="_xlnm.Print_Titles" localSheetId="0">明细表!$3:$3</definedName>
  </definedNames>
  <calcPr calcId="145621"/>
</workbook>
</file>

<file path=xl/calcChain.xml><?xml version="1.0" encoding="utf-8"?>
<calcChain xmlns="http://schemas.openxmlformats.org/spreadsheetml/2006/main">
  <c r="D19" i="2" l="1"/>
  <c r="D201" i="2" l="1"/>
  <c r="D198" i="2"/>
  <c r="D195" i="2"/>
  <c r="D202" i="2" l="1"/>
  <c r="D280" i="2" l="1"/>
  <c r="D278" i="2"/>
  <c r="D275" i="2"/>
  <c r="D273" i="2"/>
  <c r="D270" i="2"/>
  <c r="D276" i="2" s="1"/>
  <c r="D266" i="2"/>
  <c r="D264" i="2"/>
  <c r="D261" i="2"/>
  <c r="D267" i="2" l="1"/>
  <c r="D257" i="2"/>
  <c r="D254" i="2"/>
  <c r="D251" i="2"/>
  <c r="D231" i="2"/>
  <c r="D228" i="2"/>
  <c r="D225" i="2"/>
  <c r="D191" i="2"/>
  <c r="D188" i="2"/>
  <c r="D184" i="2"/>
  <c r="D174" i="2"/>
  <c r="D177" i="2"/>
  <c r="D180" i="2"/>
  <c r="D296" i="2"/>
  <c r="D294" i="2"/>
  <c r="D291" i="2"/>
  <c r="D300" i="2"/>
  <c r="D155" i="2"/>
  <c r="D153" i="2"/>
  <c r="D149" i="2"/>
  <c r="D160" i="2"/>
  <c r="D84" i="2"/>
  <c r="D81" i="2"/>
  <c r="D78" i="2"/>
  <c r="D56" i="2"/>
  <c r="D52" i="2"/>
  <c r="D35" i="2"/>
  <c r="D32" i="2"/>
  <c r="D29" i="2"/>
  <c r="D60" i="2" l="1"/>
  <c r="D36" i="2"/>
  <c r="D156" i="2"/>
  <c r="D181" i="2"/>
  <c r="D258" i="2"/>
  <c r="XFA146" i="2"/>
  <c r="D85" i="2"/>
  <c r="D192" i="2"/>
  <c r="D297" i="2"/>
  <c r="D232" i="2"/>
  <c r="D286" i="2"/>
  <c r="D320" i="2" l="1"/>
  <c r="D219" i="2"/>
  <c r="D47" i="2"/>
  <c r="D44" i="2"/>
  <c r="D40" i="2" l="1"/>
  <c r="D221" i="2" l="1"/>
  <c r="D222" i="2" s="1"/>
  <c r="D48" i="2"/>
  <c r="D144" i="2"/>
  <c r="D142" i="2"/>
  <c r="D145" i="2" l="1"/>
  <c r="D95" i="2" l="1"/>
  <c r="D92" i="2"/>
  <c r="D88" i="2"/>
  <c r="D96" i="2" l="1"/>
  <c r="D169" i="2" l="1"/>
  <c r="D281" i="2" l="1"/>
  <c r="D15" i="2"/>
  <c r="D13" i="2"/>
  <c r="D10" i="2"/>
  <c r="D213" i="2"/>
  <c r="D210" i="2"/>
  <c r="D206" i="2"/>
  <c r="D16" i="2" l="1"/>
  <c r="D214" i="2"/>
  <c r="D236" i="2"/>
  <c r="D239" i="2" l="1"/>
  <c r="D131" i="2"/>
  <c r="D129" i="2"/>
  <c r="D126" i="2"/>
  <c r="D132" i="2" l="1"/>
  <c r="D167" i="2"/>
  <c r="D164" i="2"/>
  <c r="D122" i="2"/>
  <c r="D119" i="2"/>
  <c r="D168" i="2" l="1"/>
  <c r="D123" i="2"/>
  <c r="D116" i="2"/>
  <c r="D113" i="2"/>
  <c r="D110" i="2"/>
  <c r="D103" i="2"/>
  <c r="D99" i="2"/>
  <c r="D139" i="2"/>
  <c r="D137" i="2"/>
  <c r="D134" i="2"/>
  <c r="D117" i="2" l="1"/>
  <c r="D107" i="2"/>
  <c r="D140" i="2"/>
  <c r="D318" i="2" l="1"/>
  <c r="D315" i="2"/>
  <c r="D311" i="2"/>
  <c r="D308" i="2"/>
  <c r="D305" i="2"/>
  <c r="D303" i="2"/>
  <c r="D288" i="2"/>
  <c r="D284" i="2"/>
  <c r="D248" i="2"/>
  <c r="D246" i="2"/>
  <c r="D243" i="2"/>
  <c r="D75" i="2"/>
  <c r="D67" i="2"/>
  <c r="D63" i="2"/>
  <c r="D23" i="2"/>
  <c r="D26" i="2" s="1"/>
  <c r="D312" i="2" l="1"/>
  <c r="D76" i="2"/>
  <c r="D321" i="2"/>
  <c r="D249" i="2"/>
  <c r="D68" i="2"/>
  <c r="D289" i="2"/>
  <c r="D306" i="2"/>
</calcChain>
</file>

<file path=xl/sharedStrings.xml><?xml version="1.0" encoding="utf-8"?>
<sst xmlns="http://schemas.openxmlformats.org/spreadsheetml/2006/main" count="626" uniqueCount="273">
  <si>
    <t>省份</t>
  </si>
  <si>
    <t>场馆类型</t>
  </si>
  <si>
    <t>天津</t>
  </si>
  <si>
    <t>体育场</t>
  </si>
  <si>
    <t>甲</t>
  </si>
  <si>
    <t>乙</t>
  </si>
  <si>
    <t>丙</t>
  </si>
  <si>
    <t>合计</t>
  </si>
  <si>
    <t>体育馆</t>
  </si>
  <si>
    <t>游泳馆</t>
  </si>
  <si>
    <t>河北</t>
  </si>
  <si>
    <t>河北体育馆</t>
  </si>
  <si>
    <t>山西</t>
  </si>
  <si>
    <t>山西体育中心体育场</t>
  </si>
  <si>
    <t>大连</t>
  </si>
  <si>
    <t>吉林</t>
  </si>
  <si>
    <t>黑龙江</t>
  </si>
  <si>
    <t>湖北</t>
  </si>
  <si>
    <t>重庆市奥体中心体育场</t>
  </si>
  <si>
    <t>重庆市大田湾体育场</t>
  </si>
  <si>
    <t>四川</t>
  </si>
  <si>
    <t>贵州</t>
  </si>
  <si>
    <t>陕西</t>
  </si>
  <si>
    <t>陕西省体育场</t>
  </si>
  <si>
    <t>青海</t>
  </si>
  <si>
    <t>青海体育中心体育场</t>
  </si>
  <si>
    <t>青海体育中心体育馆</t>
  </si>
  <si>
    <t>宁夏</t>
  </si>
  <si>
    <t>新疆</t>
  </si>
  <si>
    <t>场馆数量（个）</t>
  </si>
  <si>
    <t>场馆名单</t>
  </si>
  <si>
    <t>小计</t>
  </si>
  <si>
    <t>重庆</t>
  </si>
  <si>
    <t xml:space="preserve">
青海体育中心游泳馆、青海多巴基地游泳馆</t>
  </si>
  <si>
    <t>辽宁</t>
  </si>
  <si>
    <t>浙江</t>
  </si>
  <si>
    <t>江西</t>
  </si>
  <si>
    <t>湖南</t>
  </si>
  <si>
    <t>甲</t>
    <phoneticPr fontId="5" type="noConversion"/>
  </si>
  <si>
    <t>丙</t>
    <phoneticPr fontId="5" type="noConversion"/>
  </si>
  <si>
    <t>乙</t>
    <phoneticPr fontId="5" type="noConversion"/>
  </si>
  <si>
    <t>合计</t>
    <phoneticPr fontId="5" type="noConversion"/>
  </si>
  <si>
    <t>体育馆</t>
    <phoneticPr fontId="4" type="noConversion"/>
  </si>
  <si>
    <t>福建</t>
    <phoneticPr fontId="5" type="noConversion"/>
  </si>
  <si>
    <t>体育场</t>
    <phoneticPr fontId="5" type="noConversion"/>
  </si>
  <si>
    <t>小计</t>
    <phoneticPr fontId="5" type="noConversion"/>
  </si>
  <si>
    <t>体育馆</t>
    <phoneticPr fontId="5" type="noConversion"/>
  </si>
  <si>
    <t>游泳馆</t>
    <phoneticPr fontId="5" type="noConversion"/>
  </si>
  <si>
    <t>江苏</t>
    <phoneticPr fontId="5" type="noConversion"/>
  </si>
  <si>
    <t>常州奥体新城体育场</t>
    <phoneticPr fontId="5" type="noConversion"/>
  </si>
  <si>
    <t>广西</t>
    <phoneticPr fontId="5" type="noConversion"/>
  </si>
  <si>
    <t>广西体育中心主体育场</t>
    <phoneticPr fontId="5" type="noConversion"/>
  </si>
  <si>
    <t>宁波</t>
    <phoneticPr fontId="4" type="noConversion"/>
  </si>
  <si>
    <t>富邦体育场</t>
    <phoneticPr fontId="4" type="noConversion"/>
  </si>
  <si>
    <t>雅戈尔体育馆、慈溪市体育馆</t>
    <phoneticPr fontId="4" type="noConversion"/>
  </si>
  <si>
    <t>云南</t>
    <phoneticPr fontId="4" type="noConversion"/>
  </si>
  <si>
    <t>体育场</t>
    <phoneticPr fontId="4" type="noConversion"/>
  </si>
  <si>
    <t>体育馆</t>
    <phoneticPr fontId="4" type="noConversion"/>
  </si>
  <si>
    <t>游泳馆</t>
    <phoneticPr fontId="4" type="noConversion"/>
  </si>
  <si>
    <t>山东</t>
    <phoneticPr fontId="4" type="noConversion"/>
  </si>
  <si>
    <t>济南奥林匹克体育中心体育馆</t>
    <phoneticPr fontId="4" type="noConversion"/>
  </si>
  <si>
    <t>安徽</t>
    <phoneticPr fontId="4" type="noConversion"/>
  </si>
  <si>
    <t>安庆市体育中心游泳馆、黄山市游泳馆</t>
    <phoneticPr fontId="4" type="noConversion"/>
  </si>
  <si>
    <t>海南</t>
    <phoneticPr fontId="4" type="noConversion"/>
  </si>
  <si>
    <t>体育馆</t>
    <phoneticPr fontId="4" type="noConversion"/>
  </si>
  <si>
    <t>广东</t>
    <phoneticPr fontId="4" type="noConversion"/>
  </si>
  <si>
    <t>广东省奥林匹克体育中心体育场</t>
    <phoneticPr fontId="4" type="noConversion"/>
  </si>
  <si>
    <t>天津奥林匹克中心体育场</t>
  </si>
  <si>
    <t>江西省奥林匹克体育中心体育场</t>
  </si>
  <si>
    <t>鞍山市奥林匹克中心体育馆、本溪市体育馆、丹东市新区体育馆、锦州滨海体育中心体育馆、营口市奥体中心体育馆</t>
  </si>
  <si>
    <t>体育场</t>
    <phoneticPr fontId="4" type="noConversion"/>
  </si>
  <si>
    <t>体育馆</t>
    <phoneticPr fontId="4" type="noConversion"/>
  </si>
  <si>
    <t>河南</t>
    <phoneticPr fontId="4" type="noConversion"/>
  </si>
  <si>
    <t>游泳馆</t>
    <phoneticPr fontId="4" type="noConversion"/>
  </si>
  <si>
    <t>河南省体育中心体育场、洛阳市新区体育场</t>
    <phoneticPr fontId="4" type="noConversion"/>
  </si>
  <si>
    <t>河南省体育中心游泳跳水馆</t>
    <phoneticPr fontId="4" type="noConversion"/>
  </si>
  <si>
    <t>青岛</t>
    <phoneticPr fontId="4" type="noConversion"/>
  </si>
  <si>
    <t>西藏</t>
    <phoneticPr fontId="4" type="noConversion"/>
  </si>
  <si>
    <t>宝山体育中心篮球馆</t>
  </si>
  <si>
    <t>上海浦东游泳馆</t>
  </si>
  <si>
    <t>上海</t>
    <phoneticPr fontId="4" type="noConversion"/>
  </si>
  <si>
    <t>厦门</t>
    <phoneticPr fontId="4" type="noConversion"/>
  </si>
  <si>
    <t>体育场</t>
    <phoneticPr fontId="4" type="noConversion"/>
  </si>
  <si>
    <t>体育馆</t>
    <phoneticPr fontId="4" type="noConversion"/>
  </si>
  <si>
    <t>内蒙古</t>
    <phoneticPr fontId="4" type="noConversion"/>
  </si>
  <si>
    <t>深圳</t>
    <phoneticPr fontId="4" type="noConversion"/>
  </si>
  <si>
    <t>大连金州体育场</t>
    <phoneticPr fontId="4" type="noConversion"/>
  </si>
  <si>
    <t>鄂尔多斯市体育中心游泳馆</t>
  </si>
  <si>
    <t>呼和浩特体育场、鄂尔多斯市体育中心体育场</t>
    <phoneticPr fontId="4" type="noConversion"/>
  </si>
  <si>
    <t>体育馆</t>
    <phoneticPr fontId="4" type="noConversion"/>
  </si>
  <si>
    <t>游泳馆</t>
    <phoneticPr fontId="4" type="noConversion"/>
  </si>
  <si>
    <t>甲</t>
    <phoneticPr fontId="4" type="noConversion"/>
  </si>
  <si>
    <t>鄂尔多斯市体育中心体育馆</t>
    <phoneticPr fontId="4" type="noConversion"/>
  </si>
  <si>
    <t>乙</t>
    <phoneticPr fontId="4" type="noConversion"/>
  </si>
  <si>
    <t>洛阳市新区游泳馆、焦作市太极体育中心游泳馆、安阳市体育运动学校游泳馆</t>
    <phoneticPr fontId="4" type="noConversion"/>
  </si>
  <si>
    <t>体育场</t>
    <phoneticPr fontId="4" type="noConversion"/>
  </si>
  <si>
    <t>丙</t>
    <phoneticPr fontId="4" type="noConversion"/>
  </si>
  <si>
    <t>小计</t>
    <phoneticPr fontId="4" type="noConversion"/>
  </si>
  <si>
    <t>天津奥林匹克中心游泳跳水馆、天津市海河教育园体育中心游泳馆</t>
    <phoneticPr fontId="4" type="noConversion"/>
  </si>
  <si>
    <t>大连岭南体育中心体育场</t>
    <phoneticPr fontId="4" type="noConversion"/>
  </si>
  <si>
    <t>大连岭南体育中心体育馆、大连岭南体育中心网球馆</t>
    <phoneticPr fontId="4" type="noConversion"/>
  </si>
  <si>
    <t>大连市岭南体育中心游泳馆</t>
    <phoneticPr fontId="4" type="noConversion"/>
  </si>
  <si>
    <t>北仑体艺中心体艺馆</t>
    <phoneticPr fontId="4" type="noConversion"/>
  </si>
  <si>
    <t>市体育中心体育场</t>
    <phoneticPr fontId="4" type="noConversion"/>
  </si>
  <si>
    <t>厦门海沧体育中心综合馆</t>
    <phoneticPr fontId="4" type="noConversion"/>
  </si>
  <si>
    <t>淄博市体育中心体育场、荣成市体育场、潍坊市奥体公园体育场、山东省体育中心体育场</t>
    <phoneticPr fontId="4" type="noConversion"/>
  </si>
  <si>
    <t>深圳市宝安区体育中心游泳场馆</t>
    <phoneticPr fontId="4" type="noConversion"/>
  </si>
  <si>
    <t>青海多巴基地体育场、西宁市体育场、大通县体育场、
海西州体育中心、格尔木市体育场、乐都区体育场、
互助县新城区体育场、西海民族体育场、祁连县民族体育场、海晏县民族体育场、海南藏族自治州体育场、兴海县民族体育场、黄南州体育场、尖扎县民族体育场、玉树州综合体育场</t>
    <phoneticPr fontId="4" type="noConversion"/>
  </si>
  <si>
    <t>新疆体育中心体育场</t>
    <phoneticPr fontId="4" type="noConversion"/>
  </si>
  <si>
    <t>克拉玛依市游泳馆</t>
    <phoneticPr fontId="4" type="noConversion"/>
  </si>
  <si>
    <t>甘肃</t>
    <phoneticPr fontId="4" type="noConversion"/>
  </si>
  <si>
    <t>天津市海河教育园体育中心体育场</t>
    <phoneticPr fontId="4" type="noConversion"/>
  </si>
  <si>
    <t>总计</t>
    <phoneticPr fontId="4" type="noConversion"/>
  </si>
  <si>
    <t>备注：标*号为按西部地区80%标准执行补贴的场馆</t>
    <phoneticPr fontId="4" type="noConversion"/>
  </si>
  <si>
    <t>北京</t>
    <phoneticPr fontId="4" type="noConversion"/>
  </si>
  <si>
    <t>北京市昌平体育馆、北京市朝阳区体育馆、房山区良乡体育中心训练馆</t>
    <phoneticPr fontId="4" type="noConversion"/>
  </si>
  <si>
    <t>江苏省五台山体育中心体育馆</t>
    <phoneticPr fontId="5" type="noConversion"/>
  </si>
  <si>
    <t>乙</t>
    <phoneticPr fontId="4" type="noConversion"/>
  </si>
  <si>
    <t>江阴市体育中心游泳馆</t>
    <phoneticPr fontId="4" type="noConversion"/>
  </si>
  <si>
    <t>福建省奥林匹克体育中心游泳馆、沙县人民体育公园游泳馆</t>
    <phoneticPr fontId="5" type="noConversion"/>
  </si>
  <si>
    <t>游泳馆</t>
    <phoneticPr fontId="4" type="noConversion"/>
  </si>
  <si>
    <t>广西体育中心体育馆、广西体育中心网球中心、南宁市李宁体育园综合馆、武鸣县体育馆、柳州李宁体育馆、柳城县体育馆、河池市体育馆、来宾市体育馆、靖西市体育馆</t>
    <phoneticPr fontId="5" type="noConversion"/>
  </si>
  <si>
    <t>陕西省游泳跳水馆、宝鸡市游泳跳水馆、渭南市体育中心游泳馆</t>
    <phoneticPr fontId="4" type="noConversion"/>
  </si>
  <si>
    <t>青海多巴基地射击田径综合馆、海西州体育馆、海西州天峻县室内田径馆、祁连县文体活动场馆、贵南县体育馆、循化县体育馆、共和县群众民族体育综合馆、果洛州久治县体育馆、果洛州甘德县体育馆</t>
    <phoneticPr fontId="4" type="noConversion"/>
  </si>
  <si>
    <t>包头市奥林匹克体育中心体育场、东胜区全民健身活动中心、赤峰市体育中心体育场</t>
    <phoneticPr fontId="4" type="noConversion"/>
  </si>
  <si>
    <t>广东省奥林匹克体育中心游泳馆、天河游泳馆</t>
    <phoneticPr fontId="4" type="noConversion"/>
  </si>
  <si>
    <t>天津市人民体育馆、天津市滨海新区塘沽体育馆、天津市滨海新区汉沽体育馆、天津市滨海新区大港体育馆、东丽体育馆</t>
    <phoneticPr fontId="4" type="noConversion"/>
  </si>
  <si>
    <t>深圳市宝安区体育中心体育场</t>
    <phoneticPr fontId="4" type="noConversion"/>
  </si>
  <si>
    <t>深圳市宝安区体育中心体育馆</t>
    <phoneticPr fontId="4" type="noConversion"/>
  </si>
  <si>
    <t>海宁市游泳馆、温州体育中心游泳馆、绍兴市体育中心游泳馆、中国轻纺城体育中心游泳馆、金华市体育中心游泳馆、梅湖游泳馆、平阳县游泳馆、德清县体育中心游泳馆</t>
    <phoneticPr fontId="4" type="noConversion"/>
  </si>
  <si>
    <t>长春体育场</t>
    <phoneticPr fontId="4" type="noConversion"/>
  </si>
  <si>
    <t>宁夏体育场、贺兰山体育场</t>
    <phoneticPr fontId="4" type="noConversion"/>
  </si>
  <si>
    <t>福建省奥林匹克体育中心体育场、漳州体育场、泉州市体育中心陈延奎体育场、晋江市体育中心体育场、三明市体育场、龙岩市体育中心体育场、莆田市体育场</t>
    <phoneticPr fontId="5" type="noConversion"/>
  </si>
  <si>
    <t>乙</t>
    <phoneticPr fontId="2" type="noConversion"/>
  </si>
  <si>
    <t>沈阳市铁西区体育场、抚顺市雷锋体育场、本溪市体育场、盘锦市锦绣体育场、锦州市凌海体育场、营口市奥体中心体育场、阜新市体育中心体育场、辽阳市体育中心、铁岭市体育场、铁岭开原市体育场、朝阳市体育场、朝阳建平县全民健身中心体育场、盘锦市体育场、葫芦岛市体育场、葫芦岛市绥中县体育场、铁岭昌图县体育场</t>
    <phoneticPr fontId="2" type="noConversion"/>
  </si>
  <si>
    <t>游泳馆</t>
    <phoneticPr fontId="2" type="noConversion"/>
  </si>
  <si>
    <t>丙</t>
    <phoneticPr fontId="2" type="noConversion"/>
  </si>
  <si>
    <t>盘锦市鸥翔游泳馆</t>
    <phoneticPr fontId="2" type="noConversion"/>
  </si>
  <si>
    <t>小计</t>
    <phoneticPr fontId="2" type="noConversion"/>
  </si>
  <si>
    <t>大庆市游泳馆</t>
    <phoneticPr fontId="2" type="noConversion"/>
  </si>
  <si>
    <t>甲</t>
    <phoneticPr fontId="2" type="noConversion"/>
  </si>
  <si>
    <t>南昌国际体育中心体育场</t>
    <phoneticPr fontId="2" type="noConversion"/>
  </si>
  <si>
    <t>南昌国际体育中心体育馆</t>
    <phoneticPr fontId="2" type="noConversion"/>
  </si>
  <si>
    <t>江西省体育馆</t>
    <phoneticPr fontId="2" type="noConversion"/>
  </si>
  <si>
    <t>体育场</t>
    <phoneticPr fontId="2" type="noConversion"/>
  </si>
  <si>
    <t>体育馆</t>
    <phoneticPr fontId="2" type="noConversion"/>
  </si>
  <si>
    <t>高台县全民健身中心游泳馆、金昌市游泳馆、省体工二大队全民健身中心游泳馆</t>
    <phoneticPr fontId="2" type="noConversion"/>
  </si>
  <si>
    <t>备注：标*号为按西部地区80%标准执行补贴的场馆</t>
    <phoneticPr fontId="2" type="noConversion"/>
  </si>
  <si>
    <t>乙</t>
    <phoneticPr fontId="5" type="noConversion"/>
  </si>
  <si>
    <t>合计</t>
    <phoneticPr fontId="5" type="noConversion"/>
  </si>
  <si>
    <t>四川省体育馆</t>
    <phoneticPr fontId="2" type="noConversion"/>
  </si>
  <si>
    <t>乙</t>
    <phoneticPr fontId="2" type="noConversion"/>
  </si>
  <si>
    <t>贵阳奥林匹克体育中心</t>
    <phoneticPr fontId="2" type="noConversion"/>
  </si>
  <si>
    <t>体育馆</t>
    <phoneticPr fontId="2" type="noConversion"/>
  </si>
  <si>
    <t>红河体育馆、曲靖市文化体育公园体育馆、祥云县全民健身中心</t>
    <phoneticPr fontId="2" type="noConversion"/>
  </si>
  <si>
    <t>游泳馆</t>
    <phoneticPr fontId="2" type="noConversion"/>
  </si>
  <si>
    <t>体育场</t>
    <phoneticPr fontId="2" type="noConversion"/>
  </si>
  <si>
    <t>云南省拓东体育场</t>
    <phoneticPr fontId="2" type="noConversion"/>
  </si>
  <si>
    <t>体育馆</t>
    <phoneticPr fontId="4" type="noConversion"/>
  </si>
  <si>
    <t>山西体育中心游泳跳水馆</t>
    <phoneticPr fontId="2" type="noConversion"/>
  </si>
  <si>
    <t>省浑南体育训练基地综合馆</t>
    <phoneticPr fontId="2" type="noConversion"/>
  </si>
  <si>
    <t>河南省体育场体育馆、郑州市体育馆、开封市人民体育馆、平顶山市体育村体育馆、安阳市体育中心体育馆、鹤壁市千鹤之舞体育馆、焦作市体育中心体育馆、漯河市体育中心体育馆、三门峡市体育馆、三门峡市陕县体育中心体育馆、南阳市体育中心体育馆、商丘市体育馆、信阳市新县体育馆、济源市篮球城、巩义市体育馆、项城市体育中心体育馆、长垣县体育馆、三门峡市灵宝市体育馆、南阳市方城县体育馆、焦作市沁阳市体育馆</t>
    <phoneticPr fontId="4" type="noConversion"/>
  </si>
  <si>
    <t>日照游泳中心、济南奥林匹克体育中心游泳馆</t>
    <phoneticPr fontId="4" type="noConversion"/>
  </si>
  <si>
    <t>陵水县体育中心体育馆、澄迈县体育馆</t>
    <phoneticPr fontId="4" type="noConversion"/>
  </si>
  <si>
    <t>湖南体育新城游泳馆、株洲市全民健身服务中心游泳馆（株洲市体育中心游泳馆）、怀化市体育中心游泳馆、娄底市体育中心游泳馆</t>
    <phoneticPr fontId="2" type="noConversion"/>
  </si>
  <si>
    <t>浏阳市体育中心体育场、耒阳市体育中心体育场、湘潭市体育中心、常德市体育中心、益阳奥林匹克公园体育场、永州市体育场、怀化市体育中心体育场、会同县体育场、*湘西州民族体育学校</t>
    <phoneticPr fontId="2" type="noConversion"/>
  </si>
  <si>
    <t>备注：标*号为按西部地区80%标准执行补贴的场馆</t>
    <phoneticPr fontId="2" type="noConversion"/>
  </si>
  <si>
    <t>济南奥体匹克体育中心体育场</t>
    <phoneticPr fontId="4" type="noConversion"/>
  </si>
  <si>
    <t>德宏州体育运动中心游泳馆、曲靖市文化体育公园游泳馆</t>
    <phoneticPr fontId="2" type="noConversion"/>
  </si>
  <si>
    <t>西安市人民体育场、西安市临潼区人民体育场、宝鸡市体育场、咸阳市体育场、渭南市体育中心体育场、安康市体育场、延安市体育场、汉中市汉台区体育中心体育场、彬县奥体中心体育场、定边县体育场</t>
    <phoneticPr fontId="4" type="noConversion"/>
  </si>
  <si>
    <t>内蒙古自治区全民健身服务中心、包头市奥林匹克体育中心体育馆、赤峰市体育中心体育馆</t>
    <phoneticPr fontId="4" type="noConversion"/>
  </si>
  <si>
    <t>长春体育中心五环体育馆、吉林体育馆</t>
    <phoneticPr fontId="4" type="noConversion"/>
  </si>
  <si>
    <t>聊城茌平体育场、烟台市体育公园体育场、招远市体育场、威海市体育场馆管理中心、文登区体育场、泰安市体育中心泰山体育场、枣庄市体育场、滕州市体育场、昌乐县体育场、济宁市体育中心体育场、微山县体育场、高密市文体公园体育场</t>
    <phoneticPr fontId="4" type="noConversion"/>
  </si>
  <si>
    <t>长沙贺龙体育中心体育场、衡阳市体育中心体育场、株洲市全民健身服务中心体育场、娄底市体育中心体育场</t>
    <phoneticPr fontId="2" type="noConversion"/>
  </si>
  <si>
    <t xml:space="preserve">深圳市罗湖区罗湖体育馆、深圳市坪山新区体育中心体育馆
</t>
    <phoneticPr fontId="4" type="noConversion"/>
  </si>
  <si>
    <t>万盛文体中心体育馆、渝北区体育馆</t>
    <phoneticPr fontId="4" type="noConversion"/>
  </si>
  <si>
    <t>合计</t>
    <phoneticPr fontId="4" type="noConversion"/>
  </si>
  <si>
    <t>甲</t>
    <phoneticPr fontId="4" type="noConversion"/>
  </si>
  <si>
    <t>山西体育场</t>
    <phoneticPr fontId="2" type="noConversion"/>
  </si>
  <si>
    <t>山西体育中心体育馆、长治市体育中心体育馆、孝义市体育馆、怀仁市体育馆</t>
    <phoneticPr fontId="2" type="noConversion"/>
  </si>
  <si>
    <t>阳泉市体育中心体育馆、忻州市体育馆、吕梁市体育馆、晋中市体育馆、昔阳县体育馆、襄垣县体育馆、沁源县体育馆、运城市体育馆、长治市城区文体局体育馆、静乐县体育活动中心、永济市体育馆、壶关县体育馆、乡宁县体育馆、宁武县体育馆、蒲县奥林匹克体育中心体育馆、代县新城体育馆、榆社县体育馆、介休市体育馆、闻喜县体育馆、和顺县体育馆、尧都区体育馆</t>
    <phoneticPr fontId="2" type="noConversion"/>
  </si>
  <si>
    <t>闻喜县游泳馆、吕梁市游泳馆</t>
    <phoneticPr fontId="2" type="noConversion"/>
  </si>
  <si>
    <t>西藏自治区赛马场、那曲地区赛马场、拉萨市群众文化体育中心体育场、日喀则市上海体育场</t>
    <phoneticPr fontId="2" type="noConversion"/>
  </si>
  <si>
    <t>西藏自治区体育馆、拉萨市群众文化体育中心体育馆、日喀则市体育馆</t>
    <phoneticPr fontId="2" type="noConversion"/>
  </si>
  <si>
    <t>汉中体育馆、略阳县体育馆、宁强县体育馆、宝鸡市体育馆、咸阳市体育馆、渭南市体育中心体育馆、商洛市体育馆、神木县体育馆、延安市体育馆、平利县体育馆、彬县体育馆、澄城县体育馆、合阳县体育馆</t>
    <phoneticPr fontId="4" type="noConversion"/>
  </si>
  <si>
    <t>宁夏体育馆、宁夏亲水体育中心、中宁县杞乡黄河体育中心体育馆、银川市体育馆</t>
    <phoneticPr fontId="4" type="noConversion"/>
  </si>
  <si>
    <t xml:space="preserve">
新疆体育中心体育馆、克拉玛依市体育馆
</t>
    <phoneticPr fontId="4" type="noConversion"/>
  </si>
  <si>
    <t xml:space="preserve">
巴州巴音体育场、阿克苏地区体育场、库车县体育场、巴州和静县体育场、喀什地区岳普湖县体育场</t>
    <phoneticPr fontId="4" type="noConversion"/>
  </si>
  <si>
    <t>乙</t>
    <phoneticPr fontId="4" type="noConversion"/>
  </si>
  <si>
    <t>*延吉市人民体育场、*龙井市海兰江体育场、*汪清县全民健身活动中心综合体育场、通榆县公共体育场、大安市人民体育场、乾安县体育场、*珲春市体育场</t>
    <phoneticPr fontId="4" type="noConversion"/>
  </si>
  <si>
    <t>大庆市体育馆、哈尔滨市冰球馆、鸡西市体育会展中心体育馆</t>
    <phoneticPr fontId="2" type="noConversion"/>
  </si>
  <si>
    <t>游泳馆</t>
    <phoneticPr fontId="4" type="noConversion"/>
  </si>
  <si>
    <t>江湾体育场</t>
    <phoneticPr fontId="4" type="noConversion"/>
  </si>
  <si>
    <t>上海东方体育中心综合体育馆、上海旗忠森林体育城网球中心</t>
    <phoneticPr fontId="4" type="noConversion"/>
  </si>
  <si>
    <t>上海东方体育中心游泳馆、上海东方体育中心跳水馆</t>
    <phoneticPr fontId="4" type="noConversion"/>
  </si>
  <si>
    <t>白银市体育场、平凉市体育场、金昌市体育场、肃南县索朗格赛马场、成县体育场、永登县体育场、嘉峪关市体育中心体育场、静宁县体育场、庄浪县体育场、阿克塞赛马场、西和县体育场、民勤县体育场、临夏体育场</t>
    <phoneticPr fontId="2" type="noConversion"/>
  </si>
  <si>
    <t>兰州体育馆、武威市体育馆</t>
    <phoneticPr fontId="2" type="noConversion"/>
  </si>
  <si>
    <t>洛阳市西工体育场、平顶山市体育村体育场、新乡市体育中心体育场、焦作市太极体育中心体育场、焦作市体育中心体育场、濮阳市体育场馆管理中心体育场、漯河市体育中心体育场、南阳市体育中心体育场、信阳市体育场、周口市体育中心体育场</t>
    <phoneticPr fontId="4" type="noConversion"/>
  </si>
  <si>
    <t>洛阳市新区体育馆、焦作市太极体育中心太极馆、周口市体育中心体育馆、永城市体育馆、濮阳市体育场馆管理中心体育馆</t>
    <phoneticPr fontId="4" type="noConversion"/>
  </si>
  <si>
    <t>聊城茌平体育馆、烟台市体育馆、滨州体育中心奥林匹克体育馆、德州市体育中心、淄博市体育中心综合馆、滕州市体育馆、山东省体育中心体育馆、济宁市奥体中心体育馆、荣成体育馆</t>
    <phoneticPr fontId="4" type="noConversion"/>
  </si>
  <si>
    <t>烟台市游泳跳水馆、滨州体育中心游泳馆、垦利县游泳馆、淄博市体育中心游泳跳水馆、山东省体育中心游泳馆、济宁体育中心游泳跳水馆、微山县游泳馆、广饶县体育中心游泳馆、济宁市兖州区新体育中心游泳馆（新城区）</t>
    <phoneticPr fontId="4" type="noConversion"/>
  </si>
  <si>
    <t>南昌市八一体育场、九江市体育中心体育场、景德镇市体育场、萍乡市体育中心田径场、新余市体育中心体育场、鹰潭市体育中心体育场、赣州市体育中心体育场、赣州信丰县体育中心体育场、宜春市体育中心体育场、上饶市体育中心体育场、抚州市体育场、吉安市全民健身中心体育场</t>
    <phoneticPr fontId="2" type="noConversion"/>
  </si>
  <si>
    <t>南靖县体育馆、漳州华阳体育馆、泉州市体育中心侨乡体育馆、晋江市体育中心祖昌体育馆、惠安县体育馆、南安市体育馆、建阳区体育馆、龙岩市体育公园综合馆、沙县人民体育公园体育馆、将乐县体育馆</t>
    <phoneticPr fontId="5" type="noConversion"/>
  </si>
  <si>
    <t>安徽省体育馆、淮南市体育文化中心比赛馆</t>
    <phoneticPr fontId="4" type="noConversion"/>
  </si>
  <si>
    <t>蚌埠市体育场、淮南市体育中心体育场、和县体育场、淮北市体育场、临泉县体育场、太和县体育中心体育场、太湖县公共体育场</t>
    <phoneticPr fontId="4" type="noConversion"/>
  </si>
  <si>
    <t>芜湖市奥园体育场</t>
    <phoneticPr fontId="4" type="noConversion"/>
  </si>
  <si>
    <t>合肥市体育馆、凤台县体育馆、宿松县体育馆、桐城市体育馆、潜山县体育馆、安庆市体育馆、望江县体育馆、枞阳县体育馆、太湖县体育馆、岳西县体育馆、池州市体育馆、滁州市体育馆、明光市体育馆、黄山市体育馆、黟县体育馆、马鞍山市体育馆、含山县体育馆、铜陵市体育中心体育馆、铜陵市体育馆、芜湖市奥园体育馆、淮北市体育馆、阜阳市综合体育馆、阜南县体育馆、宣城市体育馆、寿县体育馆、和县体育馆、五河县体育馆、太和县体育中心体育馆、霍邱县体育中心体育馆、临泉县综合训练馆、巢湖市体育馆、泗县体育馆</t>
    <phoneticPr fontId="4" type="noConversion"/>
  </si>
  <si>
    <t>南宁市李宁体育园游泳馆、广西体育中心游泳馆跳水馆、贵港市体育中心游泳馆</t>
    <phoneticPr fontId="5" type="noConversion"/>
  </si>
  <si>
    <t>荆州体育中心体育馆、荆门市体育文化中心、黄石体育馆</t>
    <phoneticPr fontId="2" type="noConversion"/>
  </si>
  <si>
    <t>洪山体育中心游泳馆、荆州体育中心游泳馆、荆门汉通游泳馆、宜昌市猇亭区游泳馆、*利川市游泳馆、孝感游泳馆</t>
    <phoneticPr fontId="2" type="noConversion"/>
  </si>
  <si>
    <t>惠州奥林匹克体育场、天河体育场、湛江奥林匹克体育中心主体育场、广州大学城体育中心体育场</t>
    <phoneticPr fontId="4" type="noConversion"/>
  </si>
  <si>
    <t>广东省奥林匹克体育中心网球中心</t>
    <phoneticPr fontId="4" type="noConversion"/>
  </si>
  <si>
    <t>岭南明珠体育馆、惠州体育馆、梅县文体中心、广州体育馆、广州南沙体育馆、长安镇体育馆、新宁体育馆、广州亚运城综合体育馆</t>
    <phoneticPr fontId="4" type="noConversion"/>
  </si>
  <si>
    <t>世纪莲游泳跳水馆、金山湖游泳跳水馆、汕头市游泳跳水馆、珠海市体育中心游泳馆、高明体育中心游泳馆</t>
    <phoneticPr fontId="4" type="noConversion"/>
  </si>
  <si>
    <t>双流县体育中心游泳馆、遂宁市体育中心游泳馆、乐山市体育中心游泳馆</t>
    <phoneticPr fontId="2" type="noConversion"/>
  </si>
  <si>
    <t>重庆江南游泳馆、重庆市奥体中心游泳跳水馆、永川区游泳馆、江津区游泳馆、开县游泳馆、黔江区游泳馆、大足区体育中心游泳馆、万州区游泳（跳水）馆、梁平县东门游泳馆、云阳县游泳中心、荣昌区体育中心游泳池</t>
    <phoneticPr fontId="4" type="noConversion"/>
  </si>
  <si>
    <t>上海市卢湾体育中心、上海市仙霞网球中心、源深体育发展中心体育馆、上海市杨浦区体育活动中心、上海市闵行区体育馆、南汇体育中心、虹口体育馆、三林体育中心、静安区体育中心</t>
    <phoneticPr fontId="4" type="noConversion"/>
  </si>
  <si>
    <t>枣庄市体育馆、威海市体育场馆管理中心、文登区体育馆、博兴县体育馆、滨州市沾化区市民活动中心体育馆、垦利县全民健身中心体育馆、广饶县体育中心体育馆、德州五环体育馆、东平体育会展中心、桓台县文化体育中心体育馆、张店区全民健身中心体育馆（淄博市体育馆）、诸城市体育馆、章丘市体育馆、济宁市全民健身广场体育馆、邹城市体育公园体育馆、济宁市兖州区新体育中心体育馆（新城区）、嘉祥县体育馆、微山县体育馆、济宁高新区体育馆、济宁市任城区文体中心体育馆、高密市文体公园体育馆</t>
    <phoneticPr fontId="4" type="noConversion"/>
  </si>
  <si>
    <t>虹口足球场、上海市金山区体育中心</t>
    <phoneticPr fontId="4" type="noConversion"/>
  </si>
  <si>
    <t>辽宁省浑南体育训练基地网球馆、沈阳市铁西区体育馆、鞍山市奥林匹克中心速滑馆、抚顺市体育馆、丹东体育馆、丹东东港市体育馆、锦州市凌海体育馆、阜新市体育中心体育馆、阜新市阜蒙县蒙古贞体育馆、辽阳市体育馆、铁岭市体育馆、朝阳市体育馆、朝阳北票市体育馆、朝阳喀左县体育馆、朝阳建平县体育馆、葫芦岛市体育馆、铁岭昌图县体育馆、丹东凤城市体育馆、盘锦市红伞体育馆、营口大石桥市体育馆、盘锦市鹤舞网球馆</t>
    <phoneticPr fontId="2" type="noConversion"/>
  </si>
  <si>
    <t>永川体育场、涪陵区体育场、垫江县体育场、巴南区体育场、长寿区体育中心体育场、黔江区体育场、秀山县体育场、大足区体育中心体育场、万州区体育场、璧山区体育中心、江津区体育场、开县体育场、铜梁区运动场、丰都县体育场、云阳县体育场、北碚区缙云体育中心体育场、石柱县体育运动中心体育场、奉节县体育场、荣昌区体育中心体育场、潼南区体育场、南川区体育场</t>
    <phoneticPr fontId="4" type="noConversion"/>
  </si>
  <si>
    <t xml:space="preserve">江津区体育馆、丰都县体育馆、沙坪坝区体育馆、开县体育馆、合川区体育馆、荣昌区体育中心体育馆、铜梁区金龙体育馆、梁平县东门体育馆、綦江区体育馆、城口县体育馆、永川区体育馆、重庆市体育馆、涪陵区体育馆、重庆江南体育馆、万州区三峡之星体育馆、黔江区体育馆、垫江县体育馆、忠县体育馆、大足区双桥体育馆、潼南区体育馆、璧山区体育馆、武隆县体育馆、秀山县体育馆、万盛滨江路体育馆、大足区体育中心体育馆、酉阳县体育馆、南川区体育馆、石柱县体育运动中心体育馆、奉节县体育馆、云阳县体育馆、北碚区缙云体育中心体育馆、大渡口区体育馆、巴南区体育馆
</t>
    <phoneticPr fontId="4" type="noConversion"/>
  </si>
  <si>
    <t>中国现代五项赛事中心</t>
    <phoneticPr fontId="2" type="noConversion"/>
  </si>
  <si>
    <t>2019年中央财政资金补助的大型体育场馆名单</t>
    <phoneticPr fontId="4" type="noConversion"/>
  </si>
  <si>
    <t>新疆 兵团</t>
    <phoneticPr fontId="4" type="noConversion"/>
  </si>
  <si>
    <t>第一师阿拉尔市公共体育活动中心、第三师图木舒克体育馆、第十师北屯青少年文体中心、第十三师职工文体中心</t>
    <phoneticPr fontId="4" type="noConversion"/>
  </si>
  <si>
    <t>天津体育馆、宝坻体育馆、武清体育中心体育馆</t>
  </si>
  <si>
    <t>河北奥林匹克中心体育场</t>
  </si>
  <si>
    <t>承德市奥林匹克体育中心体育场、沧州体育场、万全县体育场、秦皇岛奥体中心体育场、宣化区体育场、唐山九江体育中心体育场、石家庄裕彤国际体育中心、下花园体育场、武安市文化体育中心体育场</t>
  </si>
  <si>
    <t>承德市奥林匹克体育中心体育馆、河北奥林匹克中心体育馆</t>
  </si>
  <si>
    <t>石家庄市中山体育馆、隆化奥体中心体育馆、宽城教育园区体育馆、秦皇岛奥体中心体育馆、唐山九江体育中心体育馆、唐山市体育中心体育馆、廊坊市体育馆、邢台市体育馆、邯郸市体育馆、衡水体育馆、武安市文化体育中心体育馆</t>
  </si>
  <si>
    <t>下花园游泳馆、唐山市体育中心游泳馆、唐山市九江体育中心游泳馆、武安市文化体育中心游泳馆</t>
  </si>
  <si>
    <t>阿左旗巴彦浩特体育场、兴和县体育场、丰镇市北山体育场、辽通市库伦旗体育场、突泉县文体中心体育场、呼伦贝尔市东山体育场、呼伦贝尔体育场、呼和浩特市人民体育场、赤峰市宁城县全民健身活动中心体育场、呼和浩特市土默特左旗奥林匹克体育场、乌兰察布市体育场、锡林郭勒盟职业学院体育中心体育场、乌海市体育中心、锡林郭勒盟阿巴嘎广场、满洲里市体育场管理中心、呼和浩特市托克托县体育场、丰镇市新区体育场、赤峰市林西县体育场、辽通市开鲁县文化体育场、内蒙古自治区户外运动服务中心</t>
  </si>
  <si>
    <t>锡林浩特市体育馆、巴彦淖尔市体育馆、西乌旗体育馆、呼伦贝尔体育馆、海拉尔区青少年老年人体育活动中心、呼伦贝尔额尔古纳市体育馆、呼伦贝尔市鄂伦春自治旗体育馆、呼伦贝尔阿荣旗体育馆、辽通市奈曼旗体育馆、通辽实验中学体育馆、兴安盟体育馆、阿拉善盟体育馆、鄂尔多斯市伊金霍洛旗全民健身体育活动中心、内蒙古自治区球类运动管理中心、满洲里市体育馆、乌海市海勃湾区文体中心、集宁区体育馆、呼和浩特市土默特左旗奥林匹克体育馆、赤峰市林西县体育公园、赤峰市老城区体育馆、二连浩特市体育馆、开鲁县全民健身中心体育馆、赤峰市喀喇沁旗体育馆、达拉特旗体育馆、巴彦淖尔市西区体育馆、霍林郭勒市体育馆、鄂尔多斯乌审旗全民健身文体馆、锡林郭勒体育中心篮球馆、乌兰察布市体育馆、东乌旗全民健身中心摔跤馆、呼兰贝尔莫力达瓦达斡尔族自治旗体育馆、辽通职业学院体育馆</t>
  </si>
  <si>
    <t>呼和浩特体育活动中心（游泳馆）、包头市体育中心游泳馆</t>
  </si>
  <si>
    <t>锦州滨海体育中心体育场</t>
  </si>
  <si>
    <t>辽宁省浑南体育训练基地游泳馆</t>
  </si>
  <si>
    <t xml:space="preserve">
*延边体育馆、长春市体育馆、梅口河市体育中心综合体育馆</t>
  </si>
  <si>
    <t>黑龙江省体育场、阿城区体育场、齐齐哈尔市鹤城体育场、佳木斯市体育中心体育场、大庆市体育场、绥化市体育场、哈尔滨市双城区体育场、五大连池市人民体育场、肇源县体育场、伊春市林都体育场</t>
  </si>
  <si>
    <t xml:space="preserve">
黑龙江省滑冰馆、黑龙江省速滑馆、齐齐哈尔市冰球馆、齐齐哈尔市速滑馆、牡丹江市体育馆、海林市体育馆、佳木斯市滑冰馆、桦南县培黎体育馆、同江市体育馆、双鸭山市体育馆、宝清县奥体中心体育馆、伊春市体育馆、七台河市体育中心综合体育馆、鹤岗市体育馆、大兴安岭地区文化体育中心篮球场、绥芬河市体育馆、哈尔滨市人民体育馆、大庆市速滑馆、北安市体育馆、萝北县中心体育馆、绥化市全民健身综合馆、黑河市全民健身中心体育馆、桦川县体育馆、伊春市红松体育馆</t>
  </si>
  <si>
    <t>泗阳县体育中心体育场、沭阳县体育场馆与训练管理中心体育场、无锡市体育中心体育场、宜兴市体育中心体育场、江阴市体育中心体育场、淮安市体育中心体育场、淮安市淮安区体育场、苏州市体育中心体育场、徐州市奥体中心体育场、江苏省五台山体育中心体育场、常熟市体育中心体育场、镇江市体育会展中心体育场、扬州体育公园体育场</t>
  </si>
  <si>
    <t>靖江体育中心体育馆、扬中市奥体中心体育馆、沭阳县体育场馆与训练管理中心体育馆、无锡市体育馆、宜兴市体育中心体育馆、扬州体育公园体育馆、苏州市体育中心体育馆、常熟市体育中心体育馆、常州奥体新城体育馆、镇江市体育会展中心体育馆</t>
  </si>
  <si>
    <t>淮安市体育中心体育馆、宿迁市体育馆、泰兴市群众体育中心体育馆、镇江市体育馆、镇江市丹徒区体育馆、丹阳市体育馆、扬中新坝体育馆、江阴市体育中心体育馆、如皋市体育中心体育馆、淮安市体育馆、响水县体育馆、盱眙县体育馆、南京市龙江体育馆、常州市清潭体育中心体育馆、金坛市体育中心体育馆、泰州市体育馆、灌云县体育馆、连云港赣榆区体育馆、淮安市淮阴区体育馆、南通市体育馆、盐城市体育馆、东海县体育馆、常熟体育中心海虞路体育馆、张家港市体育馆、太仓市体育馆、徐州市奥体中心综合馆、滨海县体育中心体育馆、阜宁县体育馆、建湖县体育中心体育馆、大丰区奥体中心体育馆、泗阳县体育中心体育馆、徐州市贾汪区体育馆、南京市高淳区体育中心体育馆、沛县体育馆、金湖县体育馆、睢宁县体育馆、南京市溧水区体育公园体育馆、扬州市江都区体育馆、溧阳市体育管理中心体育馆</t>
  </si>
  <si>
    <t xml:space="preserve">无锡市游泳跳水馆、淮安市体育中心游泳馆、常州奥体新城游泳跳水中心、常熟市体育中心游泳跳水馆、徐州市奥体中心游泳馆、扬中市奥体中心游泳馆、泗阳县体育中心游泳馆、镇江市体育会展中心游泳跳水馆、扬州体育公园游泳跳水馆、扬州市体育中心游泳馆
</t>
  </si>
  <si>
    <t>黄龙体育场、中国轻纺城体育中心体育场、湖州市体育中心体育场</t>
  </si>
  <si>
    <t>德清县体育中心体育场、诸暨市体育中心体育场、温州市体育中心体育场、温岭市体育中心体育场、金华市体育中心体育场、梅湖体育场、丽水市体育中心体育场、舟山体育场</t>
  </si>
  <si>
    <t>绍兴市奥体中心体育会展馆、中国轻纺城体育中心体育场馆、黄龙体育馆、金华市体育中心体育馆、梅湖体育馆、丽水市体育中心体育馆</t>
  </si>
  <si>
    <t>黄龙网球馆、建德市新安江体育馆、淳安县体育馆、桐庐体育馆、瑞安市体育中心体育馆、泰顺县体育中心体育馆、平阳体育馆、湖州体育馆、安吉县龙山体育馆、德清县体育中心体育馆、平湖市体育馆、海宁市体育中心体育馆、绍兴市体育中心体育馆、新昌县体育中心体育馆、金华市体育馆、兰溪市体育馆、舟山体育馆、普陀体育馆、岱山县体育馆、椒江区体育馆、黄岩体育馆、路桥文体中心体育馆、温岭市体育中心体育馆、临海市体育馆、遂昌县体育馆、龙泉市体育馆、温州奥体中心体育馆、上虞区华通体育馆</t>
  </si>
  <si>
    <t>绍兴市奥体中心游泳馆、黄龙游泳跳水馆</t>
  </si>
  <si>
    <t>福建省奥林匹克体育中心体育馆、三明市体育馆、莆田市综合体育馆、宁德市体育中心体育馆</t>
  </si>
  <si>
    <t>江西省奥林匹克体育中心体育馆（综合馆）、南昌县体育馆、九江市体育中心体育馆、九江县体育中心体育馆、修水县体育中心体育馆、萍乡市体育馆、新余市体育中心体育馆、鹰潭市体育中心体育馆、鹰潭市贵溪市体育馆、赣州市体育中心体育馆、赣州宁都县体育馆、赣州于都县体育馆、赣州南康区体育馆、赣州赣县体育馆、宜春市体育中心体育馆、宜春高安市体育馆、上饶市体育中心体育馆、吉安市体育馆、吉安井冈山市体育馆、吉安新干县体育馆、吉安安福县体育馆、抚州市体育馆、抚州东乡县体育馆、宜丰县体育馆、赣州安远县体育馆、赣州瑞金市体育馆、赣州信丰县体育中心体育馆、余干县体育馆、井冈山市新城区体育馆、瑞昌市体育公园体育馆、兴国县体育馆</t>
  </si>
  <si>
    <t>江西省奥林匹克体育中心游泳跳水馆、宜春市体育中心游泳馆、上饶市体育中心游泳馆、南昌国际体育中心游泳馆、章贡区章江游泳馆</t>
  </si>
  <si>
    <t>新华路体育中心体育场、孝感体育场、咸宁市体育中心、十堰市体育场、竹山县体育中心体育场、鄂州市明塘体育场、荆州市奥林匹克体育场、荆门生态运动公园体育场、宜昌市体育场、夷陵区体育场、当阳市体育场、黄石体育场、*恩施市体育运动中心体育场、*利川市清源体育场、秭归县体育场、枝江市体育中心体育场</t>
  </si>
  <si>
    <t>武汉市江夏体育馆、湖北省黄州体育馆、麻城市体育馆、武穴市全民健身中心体育馆、浠水县体育馆、金叶体育馆、天门市体育馆、十堰市体育馆、武当国际武术交流中心、潜江市体育活动中心体育馆、仙桃市体育馆、孝感体育馆、应城市体育馆、洪湖市综合体育馆、京山县体育馆、钟祥市体育馆、宜昌市体育馆、夷陵区体育馆、*恩施州民族体育馆、*利川市文化传媒广场体育馆、*利川市体育馆、*来凤县综合性全民健身中心（体育馆）、枝江市体育中心体育馆、宜都市体育馆、宜昌市猇亭体育馆、秭归县体育馆、五峰民族体育馆、来凤县体育馆（羽毛球馆）、嘉鱼县体育中心体育馆</t>
  </si>
  <si>
    <t>株洲市全民健身服务中心体育馆(河西)、益阳奥林匹克公园体育馆、娄底市体育中心体育馆、新化县体育馆、岳阳市体育中心体育馆、靖州县民族体育馆</t>
  </si>
  <si>
    <t>湖南省网球足球运动管理中心体育馆、郴州体育训练基地体育馆、宁乡市文体中心体育馆、浏阳市体育中心体育馆、衡阳市体育馆、醴陵市体育馆、湘乡市体育馆、邵阳市体育馆、邵东县体育馆、洞口县体育馆、绥宁县民族体育馆、岳阳市体育馆、常德市体育馆、鼎城体育馆、澧县体育馆、桑植县贺龙体育馆、赫山区体育馆、安化县体育局体育馆、桃江县体育局体育馆、南县体育局体育馆、嘉禾体育馆、永州市体育馆、怀化市体育中心迎丰路体育馆、怀化洪江区体育中心体育馆、麻阳苗族自治县体育局体育馆、会同县体育馆、涟源市体育馆、*凤凰县体育馆、*保靖县杨霞体育馆、炎陵县文体中心、汝城县体育馆、双峰县体育馆、辰溪县体育馆、衡阳市体育中心体育馆、祁阳县体育馆、*花垣县全民健身服务中心、桂阳县全民健身中心篮球馆、桂阳县体育馆、临武县文体中心篮球馆、石门县全民健身服务中心篮球馆、株洲市全民健身服务中心体育馆（河东）、湘阴县体育馆、桃源县体育馆、江永县体育馆、岳阳县体育馆</t>
  </si>
  <si>
    <t>湖南省体育局大院游泳馆、浏阳市体育中心游泳馆、衡阳市游泳跳水中心、岳阳市游泳学校、郴州市游泳跳水中心、永州市游泳馆、益阳市奥林匹克公园游泳馆（益阳奥林匹克公园游泳馆）、双峰县体育中心游泳馆、涟源市体育文化中心游泳馆</t>
  </si>
  <si>
    <t>广东省人民体育场、湛江市体育中心体育场、梅县区曾宪梓体育场、东莞市体育中心体育场、新会区北门体育场</t>
  </si>
  <si>
    <t>佛山市体育馆、茂名市体育馆、化州市康景体育馆、信宜市绍秀体育馆、电白体育馆、汕尾体育馆、阳江市体育馆、湛江奥林匹克体育中心体育馆、湛江市体育中心体育馆、河源市体育馆、始兴县体育馆、新丰县体育馆、乐昌市体育馆、博罗县体育中心篮球馆、惠阳体育会展中心、金山湖体育馆、惠州市仲恺高新区体育馆、惠东体育馆、龙门体育馆、剑英体育馆、平远县文化体育中心、中山体育馆、小榄体育馆、揭阳市普宁市明华体育馆、清远市体育馆、英德市体育馆、怀集县体育馆、封开县体育馆、高要市体育馆、德庆县康城体育馆、花都东风体育馆、黄埔体育中心体育馆、汕头正大体育馆、汕头市潮汕体育馆、阳春市体育馆、东莞市体育中心体育馆、江门市体育场馆管理中心体育馆、阳山县体育馆、珠海市体育中心体育馆、塘厦镇体育馆、大朗镇体育馆、恩平市体育馆、珠海市斗门区体育馆、新会体育馆、海珠区体育场馆全民健身中心、高明体育中心体育馆、凤岗镇体育馆、沙溪体育馆、石龙体育馆、徐闻县体育中心体育馆、古镇体育馆、连南县民族体育馆、大岭山镇体育馆、新兴县体育馆</t>
  </si>
  <si>
    <t>柳州体育中心体育场、融水县民族体育公园体育场、桂林市体育中心体育场、资源县双龙体育场、东兴市体育场、上思县体育场、钦州市体育中心体育场、灵山县体育场、玉林市体育中心体育场、田东县体育中心体育场、南丹县体育场、崇左市体育场、百色市体育中心体育场、梧州市中恒体育场、中山体育中心体育场、贵港市体育中心体育场、富川县体育场、平果县体育场、平桂区体育场</t>
  </si>
  <si>
    <t>宾阳县体育馆、马山县体育馆、横县体育馆、鹿寨县体育馆、桂林市体育中心体育一馆、资源县城北体育馆、恭城县民族体育馆、荔浦县体育馆、兴安县体育馆、平乐县马河体育馆、灵川县体育馆、永福县体育馆、蒙山县体育馆、藤县体育馆、岑溪市文体中心体育馆、钦州市体育中心体育馆、灵山县体育馆、钦州市体育馆、浦北县体育馆、玉林市体育馆、昭平县体育馆、百色市体育馆、平果县体育馆、德保县体育馆、乐业县体育馆、凌云县体育馆、东兰县体育馆、凤山县体育馆、南丹县体育馆、宜州市体育馆、都安县民族体育馆、武宣县文化体育中心体育馆、武宣县马鞍山体育球馆、忻城县体育馆、天等县体育馆、龙州县体育馆、灌阳县体育馆、兴业县体育馆、龙胜县体育馆、合山市体育馆、环江县体育馆、钟山体育中心体育馆、贵港市体育中心体育馆、大化县文体中心、梧州市体育馆、田阳县体育馆、柳东体育中心网球馆、巴马县体育馆</t>
  </si>
  <si>
    <t>广西体育场游泳馆、柳州市游泳馆、钦州市体育中心游泳馆、玉林市体育中心游泳跳水馆、梧州市游泳跳水馆 、横县体育中心游泳馆</t>
  </si>
  <si>
    <t>双流县体育中心体育场、自贡市南湖体育文化中心、攀枝花市体育场、泸州市奥林匹克公园体育场、德阳市体育场、绵阳市南河体育中心、广元市澳源体育中心体育场、遂宁市体育中心体育场、乐山市体育中心体育场、南充市体育中心体育场、达州市体育中心体育场、仁寿县体育场、凉山州西昌市民族体育场、广元市利州区体育场</t>
  </si>
  <si>
    <t>双流县体育中心体育馆、成都市温江区体育馆、自贡市檀木林体育馆、攀枝花市体育馆、泸州市奥林匹克公园体育馆、合江县体育馆、德阳市体育馆、江油市体育馆、三台县体育馆、平武县文化体育中心、广元市澳源体育中心体育馆、苍溪县体育馆、剑阁县体育馆、旺苍县体育馆、遂宁市船山体育馆、遂宁市安居体育中心、射洪县体育馆、蓬溪县体育馆、大英县体育馆、隆昌市体育馆、乐山市体育中心体育馆、南充市西山运动场日月馆、阆中市体育运动管理中心体育馆、仪陇县体育馆、绵竹市业余体校（体育中心体育馆）、江安县体育中心、兴文县体育馆、珙县体育中心、广安市体育馆、达州市体育中心体育馆、达州市达川区体育馆、宣汉县体育馆、万源市全民健身中心、南江县体育馆、雅安市体育中心、石棉县体育馆、汉源县体育馆、芦山县体育馆、荥经县体育馆、眉山市体育馆、彭山区体育馆、仁寿县体育馆、资阳市体育中心资阳市体育馆、阿坝州体育馆、阿坝州茂县体育馆、甘孜州民族体育馆、凉山州民族体育馆、北川羌族自治县体育中心、南溪区体育中心体育馆、都江堰市飞龙体育馆、荣县体育中心体育馆、会理县体育馆、巴中市体育馆、小金县体育馆、汶川县体育馆、松潘县体育馆、南充市顺庆区金世纪体育馆、峨眉山市全民健身中心、中江县体育中心、青白江区文体中心、大竹县体育馆、岳池县体育馆、雅安市名山区体育馆、天全县体育馆、宜宾市叙州区体育中心体育馆</t>
  </si>
  <si>
    <t>贵州省新体育场、凯里市民族体育场、遵义市体育局体育场、瓮安县体育场、福泉市文化活动中心体育场、余庆县体育场、道真县民族体育场、兴义市体育中心、六盘水市凉都体育中心新体育场、安顺市奥体中心体育场、遵义奥体中心体育场、沿河县黄金山体育场、荔波县体育中心体育场、都匀经济开发区全民健身中心体育场</t>
  </si>
  <si>
    <t>贵州省新体育馆、红花岗区体育馆、六盘水市凉都体育中心新体育馆、遵义奥体中心体育馆</t>
  </si>
  <si>
    <t>开阳县体育馆、修文县体育馆、榕江县体育馆、铜仁市体育馆、兴仁县体育综合训练馆、仁怀市体育馆、遵义市体育局体育馆、习水县体育馆、余庆县体育馆、六盘水市凉都体育中心体育馆、瓮安县体育馆、绥阳县体育馆、德江县体育馆、道真县体育馆、播州区体育馆、关岭自治县体育馆、务川自治县民族体育馆、福泉市文化活动中心体育馆、紫云自治县体育馆、安顺市奥体中心体育馆、荔波县体育中心体育馆、沿河县黄金山体育馆、黎平县体育馆、都匀经济开发区全民健身</t>
  </si>
  <si>
    <t>铜仁市游泳馆、六盘水市凉都体育中心新游泳馆、道真自治县游泳馆、遵义市奥体中心游泳馆、务川自治县游泳馆、遵义市游泳馆、播州区游泳馆、都匀经济开发区全民健身中心游泳馆、荔波县体育中心游泳馆</t>
  </si>
  <si>
    <t>红河体育场、德宏州体育运动中心体育场、昆明市体育场、丽江体育发展中心体育场、临沧市体育场、楚雄州体育场、香格里拉民族体育中心综合体育场、曲靖市文化体育公园体育场、会泽县体育场、普洱市体育运动中心、宜良县体育场、石林县民族体育场</t>
  </si>
  <si>
    <t>德宏州体育运动中心体育馆、陇川县体育馆、昆明市体育馆、丽江体育发展中心体育馆、临沧市体育馆、镇康县体育运动中心、永德县全民健身活动中心、文山州民族体育馆、红河州民族体育馆、建水县体育运动中心体育馆、弥勒市体育馆、泸西县阿庐文化中心体育馆、楚雄州体育馆、禄丰县体育馆、香格里拉民族体育中心综合体育馆、大理国际奥林匹克体育中心、玉溪市体育馆、昭通市文化体育场馆管理中心、曲靖市体育馆、麒麟区金麟湾体育馆、罗平县体育馆、曲靖市文化体育公园综合训练馆、大理州体育中心、宣威市体育馆、新平县体育馆、宾川县全民健身中心、石林县民族体育馆</t>
  </si>
  <si>
    <t>张掖市全民健身中心体育馆、白银市体育馆、平凉体育馆、通渭县体育馆、天祝体育馆、甘州区体育馆、临泽县体育运动中心体育馆、陇西体育馆、庄浪县体育馆、静宁县体育馆、金昌市体育馆、民乐县全民健身中心、玉门市全民健身中心（体育馆）、庆阳市体育馆、会宁县体育馆、漳县体育馆、陇南体育馆、金川体育馆、成县体育馆、临洮县体育馆、定西市全民健身馆、永昌县体育馆、临夏体育馆、麦积区体育馆、嘉峪关体育馆、崇信县体育馆、临夏全民健身中心体育馆</t>
  </si>
  <si>
    <t>中卫市体育馆、石嘴山市体育中心体育馆、隆德县体育馆、灵武市体育馆、兴庆区体育馆、红寺堡区体育馆、平罗县体育馆</t>
  </si>
  <si>
    <t>乌鲁木齐市红山体育中心体育馆、克拉玛依市独山子区文体中心体育馆、昌吉市体育馆、巴州巴音体育馆、昌吉州奇台县古城体育馆、阿克苏地区体育馆、昌吉州体育馆、阿勒泰地区体育馆、昌吉州阜康市体育馆、伊犁州巩留县体育馆、塔城地区乌苏市体育馆、喀什地区体育馆、伊犁州伊宁市体育馆、阿克苏地区拜城县体育馆、昌吉州呼图壁县体育馆、昌吉州玛纳斯县体育馆、巴州焉耆县体育馆、克拉玛依白碱滩区文体中心体育馆、博州综合体育馆、博州全民健身中心体育馆、尼勒克县体育馆、莎车县体育馆、奎屯市体育馆、阿瓦提县体育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</si>
</sst>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b/>
      <sz val="6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sz val="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51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12" fillId="0" borderId="0" xfId="0" applyFont="1" applyFill="1" applyAlignment="1">
      <alignment vertical="center"/>
    </xf>
  </cellXfs>
  <cellStyles count="6">
    <cellStyle name="常规" xfId="0" builtinId="0"/>
    <cellStyle name="常规 2" xfId="3"/>
    <cellStyle name="常规 3" xfId="2"/>
    <cellStyle name="常规 4" xfId="5"/>
    <cellStyle name="常规 5" xfId="4"/>
    <cellStyle name="常规_Sheet1_1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26"/>
  <sheetViews>
    <sheetView tabSelected="1" zoomScale="150" zoomScaleNormal="150" workbookViewId="0">
      <pane ySplit="4" topLeftCell="A5" activePane="bottomLeft" state="frozenSplit"/>
      <selection pane="bottomLeft" activeCell="A5" sqref="A1:XFD336"/>
    </sheetView>
  </sheetViews>
  <sheetFormatPr defaultColWidth="9" defaultRowHeight="11.25" customHeight="1" x14ac:dyDescent="0.15"/>
  <cols>
    <col min="1" max="1" width="4.625" style="43" customWidth="1"/>
    <col min="2" max="2" width="5.625" style="43" customWidth="1"/>
    <col min="3" max="3" width="5" style="43" customWidth="1"/>
    <col min="4" max="4" width="7.625" style="43" customWidth="1"/>
    <col min="5" max="5" width="63.25" style="50" customWidth="1"/>
    <col min="6" max="6" width="24.875" style="43" hidden="1" customWidth="1"/>
    <col min="7" max="8" width="9" style="43" hidden="1" customWidth="1"/>
    <col min="9" max="9" width="12.625" style="43" customWidth="1"/>
    <col min="10" max="10" width="9" style="43" hidden="1" customWidth="1"/>
    <col min="11" max="16384" width="9" style="43"/>
  </cols>
  <sheetData>
    <row r="1" spans="1:5" ht="39" customHeight="1" x14ac:dyDescent="0.15">
      <c r="A1" s="42" t="s">
        <v>223</v>
      </c>
      <c r="B1" s="42"/>
      <c r="C1" s="42"/>
      <c r="D1" s="42"/>
      <c r="E1" s="42"/>
    </row>
    <row r="2" spans="1:5" ht="26.25" customHeight="1" x14ac:dyDescent="0.15">
      <c r="E2" s="44"/>
    </row>
    <row r="3" spans="1:5" s="45" customFormat="1" ht="33.75" customHeight="1" x14ac:dyDescent="0.15">
      <c r="A3" s="2" t="s">
        <v>0</v>
      </c>
      <c r="B3" s="18" t="s">
        <v>1</v>
      </c>
      <c r="C3" s="19"/>
      <c r="D3" s="2" t="s">
        <v>29</v>
      </c>
      <c r="E3" s="2" t="s">
        <v>30</v>
      </c>
    </row>
    <row r="4" spans="1:5" s="46" customFormat="1" ht="24" customHeight="1" x14ac:dyDescent="0.15">
      <c r="A4" s="18" t="s">
        <v>112</v>
      </c>
      <c r="B4" s="20"/>
      <c r="C4" s="19"/>
      <c r="D4" s="2">
        <v>1323</v>
      </c>
      <c r="E4" s="1"/>
    </row>
    <row r="5" spans="1:5" s="45" customFormat="1" ht="23.25" customHeight="1" x14ac:dyDescent="0.15">
      <c r="A5" s="15" t="s">
        <v>114</v>
      </c>
      <c r="B5" s="14" t="s">
        <v>71</v>
      </c>
      <c r="C5" s="9" t="s">
        <v>6</v>
      </c>
      <c r="D5" s="9">
        <v>3</v>
      </c>
      <c r="E5" s="5" t="s">
        <v>115</v>
      </c>
    </row>
    <row r="6" spans="1:5" s="45" customFormat="1" ht="11.25" customHeight="1" x14ac:dyDescent="0.15">
      <c r="A6" s="15"/>
      <c r="B6" s="16"/>
      <c r="C6" s="9" t="s">
        <v>31</v>
      </c>
      <c r="D6" s="9">
        <v>3</v>
      </c>
      <c r="E6" s="5"/>
    </row>
    <row r="7" spans="1:5" s="45" customFormat="1" ht="11.25" customHeight="1" x14ac:dyDescent="0.15">
      <c r="A7" s="16"/>
      <c r="B7" s="18" t="s">
        <v>7</v>
      </c>
      <c r="C7" s="19"/>
      <c r="D7" s="2">
        <v>3</v>
      </c>
      <c r="E7" s="5"/>
    </row>
    <row r="8" spans="1:5" s="45" customFormat="1" ht="11.25" customHeight="1" x14ac:dyDescent="0.15">
      <c r="A8" s="14" t="s">
        <v>2</v>
      </c>
      <c r="B8" s="11" t="s">
        <v>3</v>
      </c>
      <c r="C8" s="9" t="s">
        <v>4</v>
      </c>
      <c r="D8" s="9">
        <v>1</v>
      </c>
      <c r="E8" s="5" t="s">
        <v>67</v>
      </c>
    </row>
    <row r="9" spans="1:5" s="45" customFormat="1" ht="11.25" customHeight="1" x14ac:dyDescent="0.15">
      <c r="A9" s="15"/>
      <c r="B9" s="12"/>
      <c r="C9" s="9" t="s">
        <v>6</v>
      </c>
      <c r="D9" s="9">
        <v>1</v>
      </c>
      <c r="E9" s="5" t="s">
        <v>111</v>
      </c>
    </row>
    <row r="10" spans="1:5" s="45" customFormat="1" ht="11.25" customHeight="1" x14ac:dyDescent="0.15">
      <c r="A10" s="15"/>
      <c r="B10" s="13"/>
      <c r="C10" s="9" t="s">
        <v>31</v>
      </c>
      <c r="D10" s="9">
        <f>SUM(D8:D9)</f>
        <v>2</v>
      </c>
      <c r="E10" s="5"/>
    </row>
    <row r="11" spans="1:5" s="45" customFormat="1" ht="11.25" customHeight="1" x14ac:dyDescent="0.15">
      <c r="A11" s="15"/>
      <c r="B11" s="14" t="s">
        <v>8</v>
      </c>
      <c r="C11" s="9" t="s">
        <v>5</v>
      </c>
      <c r="D11" s="9">
        <v>3</v>
      </c>
      <c r="E11" s="5" t="s">
        <v>226</v>
      </c>
    </row>
    <row r="12" spans="1:5" s="45" customFormat="1" ht="25.5" customHeight="1" x14ac:dyDescent="0.15">
      <c r="A12" s="15"/>
      <c r="B12" s="15"/>
      <c r="C12" s="9" t="s">
        <v>6</v>
      </c>
      <c r="D12" s="9">
        <v>5</v>
      </c>
      <c r="E12" s="5" t="s">
        <v>126</v>
      </c>
    </row>
    <row r="13" spans="1:5" s="45" customFormat="1" ht="11.25" customHeight="1" x14ac:dyDescent="0.15">
      <c r="A13" s="15"/>
      <c r="B13" s="16"/>
      <c r="C13" s="9" t="s">
        <v>31</v>
      </c>
      <c r="D13" s="9">
        <f>SUM(D11:D12)</f>
        <v>8</v>
      </c>
      <c r="E13" s="5"/>
    </row>
    <row r="14" spans="1:5" ht="20.45" customHeight="1" x14ac:dyDescent="0.15">
      <c r="A14" s="15"/>
      <c r="B14" s="14" t="s">
        <v>9</v>
      </c>
      <c r="C14" s="9" t="s">
        <v>6</v>
      </c>
      <c r="D14" s="9">
        <v>2</v>
      </c>
      <c r="E14" s="5" t="s">
        <v>98</v>
      </c>
    </row>
    <row r="15" spans="1:5" s="45" customFormat="1" ht="11.25" customHeight="1" x14ac:dyDescent="0.15">
      <c r="A15" s="15"/>
      <c r="B15" s="16"/>
      <c r="C15" s="9" t="s">
        <v>31</v>
      </c>
      <c r="D15" s="9">
        <f>SUM(D14:D14)</f>
        <v>2</v>
      </c>
      <c r="E15" s="5"/>
    </row>
    <row r="16" spans="1:5" s="45" customFormat="1" ht="11.25" customHeight="1" x14ac:dyDescent="0.15">
      <c r="A16" s="16"/>
      <c r="B16" s="18" t="s">
        <v>7</v>
      </c>
      <c r="C16" s="19"/>
      <c r="D16" s="2">
        <f>D10+D13+D15</f>
        <v>12</v>
      </c>
      <c r="E16" s="5"/>
    </row>
    <row r="17" spans="1:5" s="45" customFormat="1" ht="18.75" customHeight="1" x14ac:dyDescent="0.15">
      <c r="A17" s="14" t="s">
        <v>10</v>
      </c>
      <c r="B17" s="11" t="s">
        <v>3</v>
      </c>
      <c r="C17" s="9" t="s">
        <v>177</v>
      </c>
      <c r="D17" s="9">
        <v>1</v>
      </c>
      <c r="E17" s="5" t="s">
        <v>227</v>
      </c>
    </row>
    <row r="18" spans="1:5" s="45" customFormat="1" ht="51.75" customHeight="1" x14ac:dyDescent="0.15">
      <c r="A18" s="15"/>
      <c r="B18" s="12"/>
      <c r="C18" s="9" t="s">
        <v>6</v>
      </c>
      <c r="D18" s="9">
        <v>9</v>
      </c>
      <c r="E18" s="5" t="s">
        <v>228</v>
      </c>
    </row>
    <row r="19" spans="1:5" s="45" customFormat="1" ht="11.25" customHeight="1" x14ac:dyDescent="0.15">
      <c r="A19" s="15"/>
      <c r="B19" s="13"/>
      <c r="C19" s="9" t="s">
        <v>31</v>
      </c>
      <c r="D19" s="9">
        <f>D17+D18</f>
        <v>10</v>
      </c>
      <c r="E19" s="5"/>
    </row>
    <row r="20" spans="1:5" s="45" customFormat="1" ht="11.25" customHeight="1" x14ac:dyDescent="0.15">
      <c r="A20" s="15"/>
      <c r="B20" s="14" t="s">
        <v>8</v>
      </c>
      <c r="C20" s="9" t="s">
        <v>4</v>
      </c>
      <c r="D20" s="9">
        <v>1</v>
      </c>
      <c r="E20" s="5" t="s">
        <v>11</v>
      </c>
    </row>
    <row r="21" spans="1:5" s="45" customFormat="1" ht="21" customHeight="1" x14ac:dyDescent="0.15">
      <c r="A21" s="15"/>
      <c r="B21" s="15"/>
      <c r="C21" s="9" t="s">
        <v>5</v>
      </c>
      <c r="D21" s="9">
        <v>2</v>
      </c>
      <c r="E21" s="4" t="s">
        <v>229</v>
      </c>
    </row>
    <row r="22" spans="1:5" s="45" customFormat="1" ht="57.75" customHeight="1" x14ac:dyDescent="0.15">
      <c r="A22" s="15"/>
      <c r="B22" s="15"/>
      <c r="C22" s="9" t="s">
        <v>6</v>
      </c>
      <c r="D22" s="9">
        <v>11</v>
      </c>
      <c r="E22" s="5" t="s">
        <v>230</v>
      </c>
    </row>
    <row r="23" spans="1:5" s="45" customFormat="1" ht="11.25" customHeight="1" x14ac:dyDescent="0.15">
      <c r="A23" s="15"/>
      <c r="B23" s="16"/>
      <c r="C23" s="9" t="s">
        <v>31</v>
      </c>
      <c r="D23" s="9">
        <f>SUM(D20:D22)</f>
        <v>14</v>
      </c>
      <c r="E23" s="5"/>
    </row>
    <row r="24" spans="1:5" ht="26.25" customHeight="1" x14ac:dyDescent="0.15">
      <c r="A24" s="15"/>
      <c r="B24" s="14" t="s">
        <v>9</v>
      </c>
      <c r="C24" s="9" t="s">
        <v>6</v>
      </c>
      <c r="D24" s="9">
        <v>4</v>
      </c>
      <c r="E24" s="4" t="s">
        <v>231</v>
      </c>
    </row>
    <row r="25" spans="1:5" s="45" customFormat="1" ht="11.25" customHeight="1" x14ac:dyDescent="0.15">
      <c r="A25" s="15"/>
      <c r="B25" s="16"/>
      <c r="C25" s="9" t="s">
        <v>31</v>
      </c>
      <c r="D25" s="9">
        <v>4</v>
      </c>
      <c r="E25" s="5"/>
    </row>
    <row r="26" spans="1:5" s="45" customFormat="1" ht="11.25" customHeight="1" x14ac:dyDescent="0.15">
      <c r="A26" s="16"/>
      <c r="B26" s="18" t="s">
        <v>7</v>
      </c>
      <c r="C26" s="19"/>
      <c r="D26" s="2">
        <f>D19+D23+D25</f>
        <v>28</v>
      </c>
      <c r="E26" s="5"/>
    </row>
    <row r="27" spans="1:5" s="45" customFormat="1" ht="11.25" customHeight="1" x14ac:dyDescent="0.15">
      <c r="A27" s="14" t="s">
        <v>12</v>
      </c>
      <c r="B27" s="11" t="s">
        <v>3</v>
      </c>
      <c r="C27" s="9" t="s">
        <v>4</v>
      </c>
      <c r="D27" s="9">
        <v>1</v>
      </c>
      <c r="E27" s="5" t="s">
        <v>13</v>
      </c>
    </row>
    <row r="28" spans="1:5" s="45" customFormat="1" ht="17.25" customHeight="1" x14ac:dyDescent="0.15">
      <c r="A28" s="15"/>
      <c r="B28" s="12"/>
      <c r="C28" s="9" t="s">
        <v>6</v>
      </c>
      <c r="D28" s="9">
        <v>1</v>
      </c>
      <c r="E28" s="5" t="s">
        <v>178</v>
      </c>
    </row>
    <row r="29" spans="1:5" s="45" customFormat="1" ht="11.25" customHeight="1" x14ac:dyDescent="0.15">
      <c r="A29" s="15"/>
      <c r="B29" s="13"/>
      <c r="C29" s="9" t="s">
        <v>31</v>
      </c>
      <c r="D29" s="9">
        <f>SUM(D27:D28)</f>
        <v>2</v>
      </c>
      <c r="E29" s="5"/>
    </row>
    <row r="30" spans="1:5" s="45" customFormat="1" ht="28.5" customHeight="1" x14ac:dyDescent="0.15">
      <c r="A30" s="15"/>
      <c r="B30" s="14" t="s">
        <v>158</v>
      </c>
      <c r="C30" s="9" t="s">
        <v>5</v>
      </c>
      <c r="D30" s="9">
        <v>4</v>
      </c>
      <c r="E30" s="5" t="s">
        <v>179</v>
      </c>
    </row>
    <row r="31" spans="1:5" s="45" customFormat="1" ht="81" customHeight="1" x14ac:dyDescent="0.15">
      <c r="A31" s="15"/>
      <c r="B31" s="15"/>
      <c r="C31" s="9" t="s">
        <v>6</v>
      </c>
      <c r="D31" s="9">
        <v>21</v>
      </c>
      <c r="E31" s="5" t="s">
        <v>180</v>
      </c>
    </row>
    <row r="32" spans="1:5" s="45" customFormat="1" ht="11.25" customHeight="1" x14ac:dyDescent="0.15">
      <c r="A32" s="15"/>
      <c r="B32" s="16"/>
      <c r="C32" s="9" t="s">
        <v>31</v>
      </c>
      <c r="D32" s="9">
        <f>SUM(D30:D31)</f>
        <v>25</v>
      </c>
      <c r="E32" s="5"/>
    </row>
    <row r="33" spans="1:5" s="45" customFormat="1" ht="11.25" customHeight="1" x14ac:dyDescent="0.15">
      <c r="A33" s="15"/>
      <c r="B33" s="14" t="s">
        <v>9</v>
      </c>
      <c r="C33" s="9" t="s">
        <v>133</v>
      </c>
      <c r="D33" s="9">
        <v>1</v>
      </c>
      <c r="E33" s="5" t="s">
        <v>159</v>
      </c>
    </row>
    <row r="34" spans="1:5" s="45" customFormat="1" ht="11.25" customHeight="1" x14ac:dyDescent="0.15">
      <c r="A34" s="15"/>
      <c r="B34" s="15"/>
      <c r="C34" s="9" t="s">
        <v>6</v>
      </c>
      <c r="D34" s="9">
        <v>2</v>
      </c>
      <c r="E34" s="5" t="s">
        <v>181</v>
      </c>
    </row>
    <row r="35" spans="1:5" s="45" customFormat="1" ht="11.25" customHeight="1" x14ac:dyDescent="0.15">
      <c r="A35" s="15"/>
      <c r="B35" s="16"/>
      <c r="C35" s="9" t="s">
        <v>31</v>
      </c>
      <c r="D35" s="9">
        <f>D33+D34</f>
        <v>3</v>
      </c>
      <c r="E35" s="5"/>
    </row>
    <row r="36" spans="1:5" s="45" customFormat="1" ht="11.25" customHeight="1" x14ac:dyDescent="0.15">
      <c r="A36" s="16"/>
      <c r="B36" s="18" t="s">
        <v>7</v>
      </c>
      <c r="C36" s="19"/>
      <c r="D36" s="2">
        <f>D29+D32+D35</f>
        <v>30</v>
      </c>
      <c r="E36" s="5"/>
    </row>
    <row r="37" spans="1:5" s="45" customFormat="1" ht="11.25" customHeight="1" x14ac:dyDescent="0.15">
      <c r="A37" s="14" t="s">
        <v>84</v>
      </c>
      <c r="B37" s="11" t="s">
        <v>3</v>
      </c>
      <c r="C37" s="9" t="s">
        <v>4</v>
      </c>
      <c r="D37" s="9">
        <v>2</v>
      </c>
      <c r="E37" s="5" t="s">
        <v>88</v>
      </c>
    </row>
    <row r="38" spans="1:5" s="45" customFormat="1" ht="23.25" customHeight="1" x14ac:dyDescent="0.15">
      <c r="A38" s="15"/>
      <c r="B38" s="12"/>
      <c r="C38" s="9" t="s">
        <v>5</v>
      </c>
      <c r="D38" s="9">
        <v>3</v>
      </c>
      <c r="E38" s="5" t="s">
        <v>124</v>
      </c>
    </row>
    <row r="39" spans="1:5" s="45" customFormat="1" ht="96" customHeight="1" x14ac:dyDescent="0.15">
      <c r="A39" s="15"/>
      <c r="B39" s="12"/>
      <c r="C39" s="9" t="s">
        <v>6</v>
      </c>
      <c r="D39" s="9">
        <v>20</v>
      </c>
      <c r="E39" s="5" t="s">
        <v>232</v>
      </c>
    </row>
    <row r="40" spans="1:5" s="45" customFormat="1" ht="11.25" customHeight="1" x14ac:dyDescent="0.15">
      <c r="A40" s="15"/>
      <c r="B40" s="13"/>
      <c r="C40" s="9" t="s">
        <v>31</v>
      </c>
      <c r="D40" s="9">
        <f>SUM(D37:D39)</f>
        <v>25</v>
      </c>
      <c r="E40" s="5"/>
    </row>
    <row r="41" spans="1:5" s="45" customFormat="1" ht="11.25" customHeight="1" x14ac:dyDescent="0.15">
      <c r="A41" s="15"/>
      <c r="B41" s="14" t="s">
        <v>89</v>
      </c>
      <c r="C41" s="9" t="s">
        <v>91</v>
      </c>
      <c r="D41" s="9">
        <v>1</v>
      </c>
      <c r="E41" s="5" t="s">
        <v>92</v>
      </c>
    </row>
    <row r="42" spans="1:5" s="45" customFormat="1" ht="22.5" customHeight="1" x14ac:dyDescent="0.15">
      <c r="A42" s="15"/>
      <c r="B42" s="15"/>
      <c r="C42" s="9" t="s">
        <v>5</v>
      </c>
      <c r="D42" s="9">
        <v>3</v>
      </c>
      <c r="E42" s="5" t="s">
        <v>170</v>
      </c>
    </row>
    <row r="43" spans="1:5" s="45" customFormat="1" ht="142.5" customHeight="1" x14ac:dyDescent="0.15">
      <c r="A43" s="15"/>
      <c r="B43" s="15"/>
      <c r="C43" s="9" t="s">
        <v>6</v>
      </c>
      <c r="D43" s="9">
        <v>32</v>
      </c>
      <c r="E43" s="5" t="s">
        <v>233</v>
      </c>
    </row>
    <row r="44" spans="1:5" s="45" customFormat="1" ht="11.25" customHeight="1" x14ac:dyDescent="0.15">
      <c r="A44" s="15"/>
      <c r="B44" s="16"/>
      <c r="C44" s="9" t="s">
        <v>31</v>
      </c>
      <c r="D44" s="9">
        <f>SUM(D41:D43)</f>
        <v>36</v>
      </c>
      <c r="E44" s="5"/>
    </row>
    <row r="45" spans="1:5" s="45" customFormat="1" ht="11.25" customHeight="1" x14ac:dyDescent="0.15">
      <c r="A45" s="15"/>
      <c r="B45" s="14" t="s">
        <v>90</v>
      </c>
      <c r="C45" s="9" t="s">
        <v>93</v>
      </c>
      <c r="D45" s="9">
        <v>1</v>
      </c>
      <c r="E45" s="5" t="s">
        <v>87</v>
      </c>
    </row>
    <row r="46" spans="1:5" ht="22.5" customHeight="1" x14ac:dyDescent="0.15">
      <c r="A46" s="15"/>
      <c r="B46" s="15"/>
      <c r="C46" s="9" t="s">
        <v>6</v>
      </c>
      <c r="D46" s="9">
        <v>2</v>
      </c>
      <c r="E46" s="5" t="s">
        <v>234</v>
      </c>
    </row>
    <row r="47" spans="1:5" s="45" customFormat="1" ht="11.25" customHeight="1" x14ac:dyDescent="0.15">
      <c r="A47" s="15"/>
      <c r="B47" s="16"/>
      <c r="C47" s="9" t="s">
        <v>31</v>
      </c>
      <c r="D47" s="9">
        <f>SUM(D45:D46)</f>
        <v>3</v>
      </c>
      <c r="E47" s="5"/>
    </row>
    <row r="48" spans="1:5" s="45" customFormat="1" ht="11.25" customHeight="1" x14ac:dyDescent="0.15">
      <c r="A48" s="16"/>
      <c r="B48" s="18" t="s">
        <v>7</v>
      </c>
      <c r="C48" s="19"/>
      <c r="D48" s="2">
        <f>D40+D44+D47</f>
        <v>64</v>
      </c>
      <c r="E48" s="5"/>
    </row>
    <row r="49" spans="1:5" s="45" customFormat="1" ht="11.25" customHeight="1" x14ac:dyDescent="0.15">
      <c r="A49" s="14" t="s">
        <v>34</v>
      </c>
      <c r="B49" s="11" t="s">
        <v>3</v>
      </c>
      <c r="C49" s="14" t="s">
        <v>5</v>
      </c>
      <c r="D49" s="14">
        <v>1</v>
      </c>
      <c r="E49" s="40" t="s">
        <v>235</v>
      </c>
    </row>
    <row r="50" spans="1:5" s="45" customFormat="1" ht="8.25" customHeight="1" x14ac:dyDescent="0.15">
      <c r="A50" s="15"/>
      <c r="B50" s="12"/>
      <c r="C50" s="16"/>
      <c r="D50" s="16"/>
      <c r="E50" s="21"/>
    </row>
    <row r="51" spans="1:5" s="45" customFormat="1" ht="63" customHeight="1" x14ac:dyDescent="0.15">
      <c r="A51" s="15"/>
      <c r="B51" s="12"/>
      <c r="C51" s="9" t="s">
        <v>6</v>
      </c>
      <c r="D51" s="9">
        <v>16</v>
      </c>
      <c r="E51" s="5" t="s">
        <v>134</v>
      </c>
    </row>
    <row r="52" spans="1:5" s="45" customFormat="1" ht="11.25" customHeight="1" x14ac:dyDescent="0.15">
      <c r="A52" s="15"/>
      <c r="B52" s="13"/>
      <c r="C52" s="9" t="s">
        <v>31</v>
      </c>
      <c r="D52" s="9">
        <f>SUM(D49:D51)</f>
        <v>17</v>
      </c>
      <c r="E52" s="5"/>
    </row>
    <row r="53" spans="1:5" s="45" customFormat="1" ht="11.25" customHeight="1" x14ac:dyDescent="0.15">
      <c r="A53" s="15"/>
      <c r="B53" s="14" t="s">
        <v>8</v>
      </c>
      <c r="C53" s="9" t="s">
        <v>4</v>
      </c>
      <c r="D53" s="9">
        <v>1</v>
      </c>
      <c r="E53" s="5" t="s">
        <v>160</v>
      </c>
    </row>
    <row r="54" spans="1:5" s="45" customFormat="1" ht="31.5" customHeight="1" x14ac:dyDescent="0.15">
      <c r="A54" s="15"/>
      <c r="B54" s="15"/>
      <c r="C54" s="9" t="s">
        <v>5</v>
      </c>
      <c r="D54" s="9">
        <v>5</v>
      </c>
      <c r="E54" s="5" t="s">
        <v>69</v>
      </c>
    </row>
    <row r="55" spans="1:5" s="45" customFormat="1" ht="87.75" customHeight="1" x14ac:dyDescent="0.15">
      <c r="A55" s="15"/>
      <c r="B55" s="15"/>
      <c r="C55" s="9" t="s">
        <v>6</v>
      </c>
      <c r="D55" s="9">
        <v>21</v>
      </c>
      <c r="E55" s="5" t="s">
        <v>219</v>
      </c>
    </row>
    <row r="56" spans="1:5" s="45" customFormat="1" ht="11.25" customHeight="1" x14ac:dyDescent="0.15">
      <c r="A56" s="15"/>
      <c r="B56" s="16"/>
      <c r="C56" s="9" t="s">
        <v>31</v>
      </c>
      <c r="D56" s="9">
        <f>SUM(D53:D55)</f>
        <v>27</v>
      </c>
      <c r="E56" s="5"/>
    </row>
    <row r="57" spans="1:5" s="45" customFormat="1" ht="20.25" customHeight="1" x14ac:dyDescent="0.15">
      <c r="A57" s="15"/>
      <c r="B57" s="14" t="s">
        <v>135</v>
      </c>
      <c r="C57" s="9" t="s">
        <v>188</v>
      </c>
      <c r="D57" s="9">
        <v>1</v>
      </c>
      <c r="E57" s="5" t="s">
        <v>236</v>
      </c>
    </row>
    <row r="58" spans="1:5" s="45" customFormat="1" ht="11.25" customHeight="1" x14ac:dyDescent="0.15">
      <c r="A58" s="15"/>
      <c r="B58" s="15"/>
      <c r="C58" s="9" t="s">
        <v>136</v>
      </c>
      <c r="D58" s="9">
        <v>1</v>
      </c>
      <c r="E58" s="5" t="s">
        <v>137</v>
      </c>
    </row>
    <row r="59" spans="1:5" s="45" customFormat="1" ht="11.25" customHeight="1" x14ac:dyDescent="0.15">
      <c r="A59" s="15"/>
      <c r="B59" s="16"/>
      <c r="C59" s="9" t="s">
        <v>138</v>
      </c>
      <c r="D59" s="9">
        <v>2</v>
      </c>
      <c r="E59" s="5"/>
    </row>
    <row r="60" spans="1:5" s="45" customFormat="1" ht="11.25" customHeight="1" x14ac:dyDescent="0.15">
      <c r="A60" s="16"/>
      <c r="B60" s="7" t="s">
        <v>7</v>
      </c>
      <c r="C60" s="8"/>
      <c r="D60" s="2">
        <f>D59+D56+D52</f>
        <v>46</v>
      </c>
      <c r="E60" s="5"/>
    </row>
    <row r="61" spans="1:5" s="45" customFormat="1" ht="11.25" customHeight="1" x14ac:dyDescent="0.15">
      <c r="A61" s="14" t="s">
        <v>14</v>
      </c>
      <c r="B61" s="11" t="s">
        <v>3</v>
      </c>
      <c r="C61" s="9" t="s">
        <v>4</v>
      </c>
      <c r="D61" s="9">
        <v>1</v>
      </c>
      <c r="E61" s="5" t="s">
        <v>99</v>
      </c>
    </row>
    <row r="62" spans="1:5" s="45" customFormat="1" ht="11.25" customHeight="1" x14ac:dyDescent="0.15">
      <c r="A62" s="15"/>
      <c r="B62" s="12"/>
      <c r="C62" s="9" t="s">
        <v>6</v>
      </c>
      <c r="D62" s="9">
        <v>1</v>
      </c>
      <c r="E62" s="5" t="s">
        <v>86</v>
      </c>
    </row>
    <row r="63" spans="1:5" s="45" customFormat="1" ht="11.25" customHeight="1" x14ac:dyDescent="0.15">
      <c r="A63" s="15"/>
      <c r="B63" s="13"/>
      <c r="C63" s="9" t="s">
        <v>31</v>
      </c>
      <c r="D63" s="9">
        <f>SUM(D61:D62)</f>
        <v>2</v>
      </c>
      <c r="E63" s="5"/>
    </row>
    <row r="64" spans="1:5" s="45" customFormat="1" ht="11.25" customHeight="1" x14ac:dyDescent="0.15">
      <c r="A64" s="15"/>
      <c r="B64" s="14" t="s">
        <v>8</v>
      </c>
      <c r="C64" s="9" t="s">
        <v>4</v>
      </c>
      <c r="D64" s="9">
        <v>2</v>
      </c>
      <c r="E64" s="5" t="s">
        <v>100</v>
      </c>
    </row>
    <row r="65" spans="1:5" s="45" customFormat="1" ht="11.25" customHeight="1" x14ac:dyDescent="0.15">
      <c r="A65" s="15"/>
      <c r="B65" s="16"/>
      <c r="C65" s="9" t="s">
        <v>31</v>
      </c>
      <c r="D65" s="9">
        <v>2</v>
      </c>
      <c r="E65" s="5"/>
    </row>
    <row r="66" spans="1:5" s="45" customFormat="1" ht="11.25" customHeight="1" x14ac:dyDescent="0.15">
      <c r="A66" s="15"/>
      <c r="B66" s="14" t="s">
        <v>9</v>
      </c>
      <c r="C66" s="9" t="s">
        <v>5</v>
      </c>
      <c r="D66" s="9">
        <v>1</v>
      </c>
      <c r="E66" s="5" t="s">
        <v>101</v>
      </c>
    </row>
    <row r="67" spans="1:5" s="45" customFormat="1" ht="11.25" customHeight="1" x14ac:dyDescent="0.15">
      <c r="A67" s="15"/>
      <c r="B67" s="16"/>
      <c r="C67" s="9" t="s">
        <v>31</v>
      </c>
      <c r="D67" s="9">
        <f>SUM(D66:D66)</f>
        <v>1</v>
      </c>
      <c r="E67" s="5"/>
    </row>
    <row r="68" spans="1:5" s="45" customFormat="1" ht="11.25" customHeight="1" x14ac:dyDescent="0.15">
      <c r="A68" s="16"/>
      <c r="B68" s="7" t="s">
        <v>7</v>
      </c>
      <c r="C68" s="8"/>
      <c r="D68" s="2">
        <f>D63+D65+D67</f>
        <v>5</v>
      </c>
      <c r="E68" s="5"/>
    </row>
    <row r="69" spans="1:5" s="45" customFormat="1" ht="11.25" customHeight="1" x14ac:dyDescent="0.15">
      <c r="A69" s="14" t="s">
        <v>15</v>
      </c>
      <c r="B69" s="11" t="s">
        <v>3</v>
      </c>
      <c r="C69" s="14" t="s">
        <v>5</v>
      </c>
      <c r="D69" s="14">
        <v>1</v>
      </c>
      <c r="E69" s="40" t="s">
        <v>130</v>
      </c>
    </row>
    <row r="70" spans="1:5" s="45" customFormat="1" ht="5.25" customHeight="1" x14ac:dyDescent="0.15">
      <c r="A70" s="15"/>
      <c r="B70" s="12"/>
      <c r="C70" s="16"/>
      <c r="D70" s="16"/>
      <c r="E70" s="21"/>
    </row>
    <row r="71" spans="1:5" s="45" customFormat="1" ht="39" customHeight="1" x14ac:dyDescent="0.15">
      <c r="A71" s="15"/>
      <c r="B71" s="12"/>
      <c r="C71" s="9" t="s">
        <v>6</v>
      </c>
      <c r="D71" s="9">
        <v>7</v>
      </c>
      <c r="E71" s="5" t="s">
        <v>189</v>
      </c>
    </row>
    <row r="72" spans="1:5" s="45" customFormat="1" ht="11.25" customHeight="1" x14ac:dyDescent="0.15">
      <c r="A72" s="15"/>
      <c r="B72" s="13"/>
      <c r="C72" s="9" t="s">
        <v>31</v>
      </c>
      <c r="D72" s="9">
        <v>8</v>
      </c>
      <c r="E72" s="5"/>
    </row>
    <row r="73" spans="1:5" s="45" customFormat="1" ht="23.25" customHeight="1" x14ac:dyDescent="0.15">
      <c r="A73" s="15"/>
      <c r="B73" s="14" t="s">
        <v>8</v>
      </c>
      <c r="C73" s="9" t="s">
        <v>4</v>
      </c>
      <c r="D73" s="9">
        <v>2</v>
      </c>
      <c r="E73" s="5" t="s">
        <v>171</v>
      </c>
    </row>
    <row r="74" spans="1:5" s="45" customFormat="1" ht="24.75" customHeight="1" x14ac:dyDescent="0.15">
      <c r="A74" s="15"/>
      <c r="B74" s="15"/>
      <c r="C74" s="9" t="s">
        <v>6</v>
      </c>
      <c r="D74" s="9">
        <v>3</v>
      </c>
      <c r="E74" s="5" t="s">
        <v>237</v>
      </c>
    </row>
    <row r="75" spans="1:5" s="45" customFormat="1" ht="11.25" customHeight="1" x14ac:dyDescent="0.15">
      <c r="A75" s="15"/>
      <c r="B75" s="16"/>
      <c r="C75" s="9" t="s">
        <v>31</v>
      </c>
      <c r="D75" s="9">
        <f>SUM(D73:D74)</f>
        <v>5</v>
      </c>
      <c r="E75" s="5"/>
    </row>
    <row r="76" spans="1:5" s="45" customFormat="1" ht="21" customHeight="1" x14ac:dyDescent="0.15">
      <c r="A76" s="16"/>
      <c r="B76" s="7" t="s">
        <v>7</v>
      </c>
      <c r="C76" s="8"/>
      <c r="D76" s="2">
        <f>D72+D75</f>
        <v>13</v>
      </c>
      <c r="E76" s="6" t="s">
        <v>113</v>
      </c>
    </row>
    <row r="77" spans="1:5" s="45" customFormat="1" ht="59.25" customHeight="1" x14ac:dyDescent="0.15">
      <c r="A77" s="14" t="s">
        <v>16</v>
      </c>
      <c r="B77" s="11" t="s">
        <v>3</v>
      </c>
      <c r="C77" s="9" t="s">
        <v>6</v>
      </c>
      <c r="D77" s="9">
        <v>10</v>
      </c>
      <c r="E77" s="5" t="s">
        <v>238</v>
      </c>
    </row>
    <row r="78" spans="1:5" s="45" customFormat="1" ht="20.25" customHeight="1" x14ac:dyDescent="0.15">
      <c r="A78" s="15"/>
      <c r="B78" s="13"/>
      <c r="C78" s="9" t="s">
        <v>31</v>
      </c>
      <c r="D78" s="9">
        <f>SUM(D77:D77)</f>
        <v>10</v>
      </c>
      <c r="E78" s="5"/>
    </row>
    <row r="79" spans="1:5" s="45" customFormat="1" ht="27" customHeight="1" x14ac:dyDescent="0.15">
      <c r="A79" s="15"/>
      <c r="B79" s="14" t="s">
        <v>8</v>
      </c>
      <c r="C79" s="9" t="s">
        <v>5</v>
      </c>
      <c r="D79" s="9">
        <v>3</v>
      </c>
      <c r="E79" s="5" t="s">
        <v>190</v>
      </c>
    </row>
    <row r="80" spans="1:5" s="45" customFormat="1" ht="99" customHeight="1" x14ac:dyDescent="0.15">
      <c r="A80" s="15"/>
      <c r="B80" s="15"/>
      <c r="C80" s="9" t="s">
        <v>6</v>
      </c>
      <c r="D80" s="9">
        <v>24</v>
      </c>
      <c r="E80" s="5" t="s">
        <v>239</v>
      </c>
    </row>
    <row r="81" spans="1:5" s="45" customFormat="1" ht="11.25" customHeight="1" x14ac:dyDescent="0.15">
      <c r="A81" s="15"/>
      <c r="B81" s="16"/>
      <c r="C81" s="9" t="s">
        <v>31</v>
      </c>
      <c r="D81" s="9">
        <f>SUM(D79:D80)</f>
        <v>27</v>
      </c>
      <c r="E81" s="5"/>
    </row>
    <row r="82" spans="1:5" s="45" customFormat="1" ht="11.25" customHeight="1" x14ac:dyDescent="0.15">
      <c r="A82" s="15"/>
      <c r="B82" s="15" t="s">
        <v>191</v>
      </c>
      <c r="C82" s="14" t="s">
        <v>5</v>
      </c>
      <c r="D82" s="14">
        <v>1</v>
      </c>
      <c r="E82" s="40" t="s">
        <v>139</v>
      </c>
    </row>
    <row r="83" spans="1:5" ht="11.25" customHeight="1" x14ac:dyDescent="0.15">
      <c r="A83" s="15"/>
      <c r="B83" s="15"/>
      <c r="C83" s="16"/>
      <c r="D83" s="16"/>
      <c r="E83" s="21"/>
    </row>
    <row r="84" spans="1:5" s="45" customFormat="1" ht="11.25" customHeight="1" x14ac:dyDescent="0.15">
      <c r="A84" s="15"/>
      <c r="B84" s="16"/>
      <c r="C84" s="9" t="s">
        <v>31</v>
      </c>
      <c r="D84" s="9">
        <f>SUM(D82:D83)</f>
        <v>1</v>
      </c>
      <c r="E84" s="5"/>
    </row>
    <row r="85" spans="1:5" s="45" customFormat="1" ht="11.25" customHeight="1" x14ac:dyDescent="0.15">
      <c r="A85" s="16"/>
      <c r="B85" s="7" t="s">
        <v>7</v>
      </c>
      <c r="C85" s="8"/>
      <c r="D85" s="2">
        <f>D78+D81+D84</f>
        <v>38</v>
      </c>
      <c r="E85" s="5"/>
    </row>
    <row r="86" spans="1:5" s="45" customFormat="1" ht="11.25" customHeight="1" x14ac:dyDescent="0.15">
      <c r="A86" s="14" t="s">
        <v>80</v>
      </c>
      <c r="B86" s="11" t="s">
        <v>3</v>
      </c>
      <c r="C86" s="9" t="s">
        <v>5</v>
      </c>
      <c r="D86" s="9">
        <v>1</v>
      </c>
      <c r="E86" s="5" t="s">
        <v>192</v>
      </c>
    </row>
    <row r="87" spans="1:5" s="45" customFormat="1" ht="21" customHeight="1" x14ac:dyDescent="0.15">
      <c r="A87" s="15"/>
      <c r="B87" s="12"/>
      <c r="C87" s="9" t="s">
        <v>6</v>
      </c>
      <c r="D87" s="9">
        <v>2</v>
      </c>
      <c r="E87" s="5" t="s">
        <v>218</v>
      </c>
    </row>
    <row r="88" spans="1:5" s="45" customFormat="1" ht="11.25" customHeight="1" x14ac:dyDescent="0.15">
      <c r="A88" s="15"/>
      <c r="B88" s="13"/>
      <c r="C88" s="9" t="s">
        <v>31</v>
      </c>
      <c r="D88" s="9">
        <f>SUM(D86:D87)</f>
        <v>3</v>
      </c>
      <c r="E88" s="5"/>
    </row>
    <row r="89" spans="1:5" s="45" customFormat="1" ht="23.1" customHeight="1" x14ac:dyDescent="0.15">
      <c r="A89" s="15"/>
      <c r="B89" s="14" t="s">
        <v>8</v>
      </c>
      <c r="C89" s="9" t="s">
        <v>4</v>
      </c>
      <c r="D89" s="9">
        <v>2</v>
      </c>
      <c r="E89" s="5" t="s">
        <v>193</v>
      </c>
    </row>
    <row r="90" spans="1:5" s="45" customFormat="1" ht="11.25" customHeight="1" x14ac:dyDescent="0.15">
      <c r="A90" s="15"/>
      <c r="B90" s="15"/>
      <c r="C90" s="9" t="s">
        <v>5</v>
      </c>
      <c r="D90" s="9">
        <v>1</v>
      </c>
      <c r="E90" s="5" t="s">
        <v>78</v>
      </c>
    </row>
    <row r="91" spans="1:5" s="45" customFormat="1" ht="48.75" customHeight="1" x14ac:dyDescent="0.15">
      <c r="A91" s="15"/>
      <c r="B91" s="15"/>
      <c r="C91" s="9" t="s">
        <v>6</v>
      </c>
      <c r="D91" s="9">
        <v>9</v>
      </c>
      <c r="E91" s="5" t="s">
        <v>216</v>
      </c>
    </row>
    <row r="92" spans="1:5" s="45" customFormat="1" ht="11.25" customHeight="1" x14ac:dyDescent="0.15">
      <c r="A92" s="15"/>
      <c r="B92" s="16"/>
      <c r="C92" s="9" t="s">
        <v>31</v>
      </c>
      <c r="D92" s="9">
        <f>SUM(D89:D91)</f>
        <v>12</v>
      </c>
      <c r="E92" s="5"/>
    </row>
    <row r="93" spans="1:5" s="45" customFormat="1" ht="23.1" customHeight="1" x14ac:dyDescent="0.15">
      <c r="A93" s="15"/>
      <c r="B93" s="14" t="s">
        <v>9</v>
      </c>
      <c r="C93" s="9" t="s">
        <v>5</v>
      </c>
      <c r="D93" s="9">
        <v>2</v>
      </c>
      <c r="E93" s="5" t="s">
        <v>194</v>
      </c>
    </row>
    <row r="94" spans="1:5" ht="11.25" customHeight="1" x14ac:dyDescent="0.15">
      <c r="A94" s="15"/>
      <c r="B94" s="15"/>
      <c r="C94" s="9" t="s">
        <v>6</v>
      </c>
      <c r="D94" s="9">
        <v>1</v>
      </c>
      <c r="E94" s="5" t="s">
        <v>79</v>
      </c>
    </row>
    <row r="95" spans="1:5" s="45" customFormat="1" ht="11.25" customHeight="1" x14ac:dyDescent="0.15">
      <c r="A95" s="15"/>
      <c r="B95" s="16"/>
      <c r="C95" s="9" t="s">
        <v>31</v>
      </c>
      <c r="D95" s="9">
        <f>SUM(D93:D94)</f>
        <v>3</v>
      </c>
      <c r="E95" s="5"/>
    </row>
    <row r="96" spans="1:5" s="45" customFormat="1" ht="11.25" customHeight="1" x14ac:dyDescent="0.15">
      <c r="A96" s="16"/>
      <c r="B96" s="7" t="s">
        <v>7</v>
      </c>
      <c r="C96" s="8"/>
      <c r="D96" s="2">
        <f>D88+D92+D95</f>
        <v>18</v>
      </c>
      <c r="E96" s="5"/>
    </row>
    <row r="97" spans="1:5" s="45" customFormat="1" ht="11.25" customHeight="1" x14ac:dyDescent="0.15">
      <c r="A97" s="14" t="s">
        <v>48</v>
      </c>
      <c r="B97" s="11" t="s">
        <v>44</v>
      </c>
      <c r="C97" s="9" t="s">
        <v>40</v>
      </c>
      <c r="D97" s="9">
        <v>1</v>
      </c>
      <c r="E97" s="5" t="s">
        <v>49</v>
      </c>
    </row>
    <row r="98" spans="1:5" s="45" customFormat="1" ht="79.5" customHeight="1" x14ac:dyDescent="0.15">
      <c r="A98" s="15"/>
      <c r="B98" s="12"/>
      <c r="C98" s="9" t="s">
        <v>39</v>
      </c>
      <c r="D98" s="9">
        <v>13</v>
      </c>
      <c r="E98" s="5" t="s">
        <v>240</v>
      </c>
    </row>
    <row r="99" spans="1:5" s="45" customFormat="1" ht="11.25" customHeight="1" x14ac:dyDescent="0.15">
      <c r="A99" s="15"/>
      <c r="B99" s="13"/>
      <c r="C99" s="9" t="s">
        <v>45</v>
      </c>
      <c r="D99" s="9">
        <f>SUM(D97:D98)</f>
        <v>14</v>
      </c>
      <c r="E99" s="5"/>
    </row>
    <row r="100" spans="1:5" s="45" customFormat="1" ht="11.25" customHeight="1" x14ac:dyDescent="0.15">
      <c r="A100" s="15"/>
      <c r="B100" s="14" t="s">
        <v>42</v>
      </c>
      <c r="C100" s="9" t="s">
        <v>38</v>
      </c>
      <c r="D100" s="9">
        <v>1</v>
      </c>
      <c r="E100" s="5" t="s">
        <v>116</v>
      </c>
    </row>
    <row r="101" spans="1:5" s="45" customFormat="1" ht="51.75" customHeight="1" x14ac:dyDescent="0.15">
      <c r="A101" s="15"/>
      <c r="B101" s="15"/>
      <c r="C101" s="9" t="s">
        <v>40</v>
      </c>
      <c r="D101" s="9">
        <v>10</v>
      </c>
      <c r="E101" s="5" t="s">
        <v>241</v>
      </c>
    </row>
    <row r="102" spans="1:5" s="45" customFormat="1" ht="157.5" customHeight="1" x14ac:dyDescent="0.15">
      <c r="A102" s="15"/>
      <c r="B102" s="15"/>
      <c r="C102" s="9" t="s">
        <v>39</v>
      </c>
      <c r="D102" s="9">
        <v>39</v>
      </c>
      <c r="E102" s="5" t="s">
        <v>242</v>
      </c>
    </row>
    <row r="103" spans="1:5" s="45" customFormat="1" ht="11.25" customHeight="1" x14ac:dyDescent="0.15">
      <c r="A103" s="15"/>
      <c r="B103" s="16"/>
      <c r="C103" s="9" t="s">
        <v>45</v>
      </c>
      <c r="D103" s="9">
        <f>SUM(D100:D102)</f>
        <v>50</v>
      </c>
      <c r="E103" s="5"/>
    </row>
    <row r="104" spans="1:5" s="45" customFormat="1" ht="11.25" customHeight="1" x14ac:dyDescent="0.15">
      <c r="A104" s="15"/>
      <c r="B104" s="14" t="s">
        <v>47</v>
      </c>
      <c r="C104" s="9" t="s">
        <v>117</v>
      </c>
      <c r="D104" s="9">
        <v>1</v>
      </c>
      <c r="E104" s="5" t="s">
        <v>118</v>
      </c>
    </row>
    <row r="105" spans="1:5" ht="70.5" customHeight="1" x14ac:dyDescent="0.15">
      <c r="A105" s="15"/>
      <c r="B105" s="15"/>
      <c r="C105" s="9" t="s">
        <v>39</v>
      </c>
      <c r="D105" s="9">
        <v>10</v>
      </c>
      <c r="E105" s="5" t="s">
        <v>243</v>
      </c>
    </row>
    <row r="106" spans="1:5" s="45" customFormat="1" ht="14.25" customHeight="1" x14ac:dyDescent="0.15">
      <c r="A106" s="15"/>
      <c r="B106" s="16"/>
      <c r="C106" s="9" t="s">
        <v>41</v>
      </c>
      <c r="D106" s="9">
        <v>11</v>
      </c>
      <c r="E106" s="5"/>
    </row>
    <row r="107" spans="1:5" s="46" customFormat="1" ht="11.25" customHeight="1" x14ac:dyDescent="0.15">
      <c r="A107" s="16"/>
      <c r="B107" s="7" t="s">
        <v>41</v>
      </c>
      <c r="C107" s="8"/>
      <c r="D107" s="2">
        <f>D99+D103+D106</f>
        <v>75</v>
      </c>
      <c r="E107" s="6"/>
    </row>
    <row r="108" spans="1:5" s="45" customFormat="1" ht="40.5" customHeight="1" x14ac:dyDescent="0.15">
      <c r="A108" s="14" t="s">
        <v>35</v>
      </c>
      <c r="B108" s="11" t="s">
        <v>3</v>
      </c>
      <c r="C108" s="9" t="s">
        <v>5</v>
      </c>
      <c r="D108" s="9">
        <v>3</v>
      </c>
      <c r="E108" s="5" t="s">
        <v>244</v>
      </c>
    </row>
    <row r="109" spans="1:5" s="45" customFormat="1" ht="33" customHeight="1" x14ac:dyDescent="0.15">
      <c r="A109" s="15"/>
      <c r="B109" s="12"/>
      <c r="C109" s="9" t="s">
        <v>6</v>
      </c>
      <c r="D109" s="9">
        <v>8</v>
      </c>
      <c r="E109" s="5" t="s">
        <v>245</v>
      </c>
    </row>
    <row r="110" spans="1:5" s="45" customFormat="1" ht="11.25" customHeight="1" x14ac:dyDescent="0.15">
      <c r="A110" s="15"/>
      <c r="B110" s="13"/>
      <c r="C110" s="9" t="s">
        <v>31</v>
      </c>
      <c r="D110" s="9">
        <f>SUM(D108:D109)</f>
        <v>11</v>
      </c>
      <c r="E110" s="5"/>
    </row>
    <row r="111" spans="1:5" s="45" customFormat="1" ht="31.5" customHeight="1" x14ac:dyDescent="0.15">
      <c r="A111" s="15"/>
      <c r="B111" s="14" t="s">
        <v>8</v>
      </c>
      <c r="C111" s="9" t="s">
        <v>5</v>
      </c>
      <c r="D111" s="9">
        <v>6</v>
      </c>
      <c r="E111" s="5" t="s">
        <v>246</v>
      </c>
    </row>
    <row r="112" spans="1:5" s="45" customFormat="1" ht="117" customHeight="1" x14ac:dyDescent="0.15">
      <c r="A112" s="15"/>
      <c r="B112" s="15"/>
      <c r="C112" s="9" t="s">
        <v>6</v>
      </c>
      <c r="D112" s="9">
        <v>28</v>
      </c>
      <c r="E112" s="5" t="s">
        <v>247</v>
      </c>
    </row>
    <row r="113" spans="1:5" s="45" customFormat="1" ht="11.25" customHeight="1" x14ac:dyDescent="0.15">
      <c r="A113" s="15"/>
      <c r="B113" s="16"/>
      <c r="C113" s="9" t="s">
        <v>31</v>
      </c>
      <c r="D113" s="9">
        <f>SUM(D111:D112)</f>
        <v>34</v>
      </c>
      <c r="E113" s="5"/>
    </row>
    <row r="114" spans="1:5" s="45" customFormat="1" ht="11.25" customHeight="1" x14ac:dyDescent="0.15">
      <c r="A114" s="15"/>
      <c r="B114" s="14" t="s">
        <v>9</v>
      </c>
      <c r="C114" s="9" t="s">
        <v>5</v>
      </c>
      <c r="D114" s="9">
        <v>2</v>
      </c>
      <c r="E114" s="5" t="s">
        <v>248</v>
      </c>
    </row>
    <row r="115" spans="1:5" ht="40.5" customHeight="1" x14ac:dyDescent="0.15">
      <c r="A115" s="15"/>
      <c r="B115" s="15"/>
      <c r="C115" s="9" t="s">
        <v>6</v>
      </c>
      <c r="D115" s="9">
        <v>8</v>
      </c>
      <c r="E115" s="5" t="s">
        <v>129</v>
      </c>
    </row>
    <row r="116" spans="1:5" s="45" customFormat="1" ht="11.25" customHeight="1" x14ac:dyDescent="0.15">
      <c r="A116" s="15"/>
      <c r="B116" s="16"/>
      <c r="C116" s="9" t="s">
        <v>31</v>
      </c>
      <c r="D116" s="9">
        <f>SUM(D114:D115)</f>
        <v>10</v>
      </c>
      <c r="E116" s="5"/>
    </row>
    <row r="117" spans="1:5" s="45" customFormat="1" ht="15" customHeight="1" x14ac:dyDescent="0.15">
      <c r="A117" s="16"/>
      <c r="B117" s="7" t="s">
        <v>7</v>
      </c>
      <c r="C117" s="8"/>
      <c r="D117" s="2">
        <f>D110+D113+D116</f>
        <v>55</v>
      </c>
      <c r="E117" s="5"/>
    </row>
    <row r="118" spans="1:5" s="45" customFormat="1" ht="11.25" customHeight="1" x14ac:dyDescent="0.15">
      <c r="A118" s="14" t="s">
        <v>52</v>
      </c>
      <c r="B118" s="11"/>
      <c r="C118" s="9" t="s">
        <v>6</v>
      </c>
      <c r="D118" s="9">
        <v>1</v>
      </c>
      <c r="E118" s="5" t="s">
        <v>53</v>
      </c>
    </row>
    <row r="119" spans="1:5" s="45" customFormat="1" ht="11.25" customHeight="1" x14ac:dyDescent="0.15">
      <c r="A119" s="15"/>
      <c r="B119" s="13"/>
      <c r="C119" s="9" t="s">
        <v>31</v>
      </c>
      <c r="D119" s="9">
        <f>SUM(D118:D118)</f>
        <v>1</v>
      </c>
      <c r="E119" s="5"/>
    </row>
    <row r="120" spans="1:5" s="45" customFormat="1" ht="11.25" customHeight="1" x14ac:dyDescent="0.15">
      <c r="A120" s="15"/>
      <c r="B120" s="14"/>
      <c r="C120" s="9" t="s">
        <v>5</v>
      </c>
      <c r="D120" s="9">
        <v>1</v>
      </c>
      <c r="E120" s="5" t="s">
        <v>102</v>
      </c>
    </row>
    <row r="121" spans="1:5" s="45" customFormat="1" ht="11.25" customHeight="1" x14ac:dyDescent="0.15">
      <c r="A121" s="15"/>
      <c r="B121" s="15"/>
      <c r="C121" s="9" t="s">
        <v>6</v>
      </c>
      <c r="D121" s="9">
        <v>2</v>
      </c>
      <c r="E121" s="5" t="s">
        <v>54</v>
      </c>
    </row>
    <row r="122" spans="1:5" s="45" customFormat="1" ht="11.25" customHeight="1" x14ac:dyDescent="0.15">
      <c r="A122" s="15"/>
      <c r="B122" s="16"/>
      <c r="C122" s="9" t="s">
        <v>31</v>
      </c>
      <c r="D122" s="9">
        <f>SUM(D120:D121)</f>
        <v>3</v>
      </c>
      <c r="E122" s="5"/>
    </row>
    <row r="123" spans="1:5" s="45" customFormat="1" ht="10.5" customHeight="1" x14ac:dyDescent="0.15">
      <c r="A123" s="16"/>
      <c r="B123" s="7" t="s">
        <v>7</v>
      </c>
      <c r="C123" s="8"/>
      <c r="D123" s="2">
        <f>D119+D122</f>
        <v>4</v>
      </c>
      <c r="E123" s="5"/>
    </row>
    <row r="124" spans="1:5" s="45" customFormat="1" ht="11.25" customHeight="1" x14ac:dyDescent="0.15">
      <c r="A124" s="14" t="s">
        <v>61</v>
      </c>
      <c r="B124" s="11" t="s">
        <v>56</v>
      </c>
      <c r="C124" s="9" t="s">
        <v>5</v>
      </c>
      <c r="D124" s="9">
        <v>1</v>
      </c>
      <c r="E124" s="5" t="s">
        <v>205</v>
      </c>
    </row>
    <row r="125" spans="1:5" s="45" customFormat="1" ht="41.25" customHeight="1" x14ac:dyDescent="0.15">
      <c r="A125" s="15"/>
      <c r="B125" s="12"/>
      <c r="C125" s="9" t="s">
        <v>6</v>
      </c>
      <c r="D125" s="9">
        <v>7</v>
      </c>
      <c r="E125" s="5" t="s">
        <v>204</v>
      </c>
    </row>
    <row r="126" spans="1:5" s="45" customFormat="1" ht="11.25" customHeight="1" x14ac:dyDescent="0.15">
      <c r="A126" s="15"/>
      <c r="B126" s="13"/>
      <c r="C126" s="9" t="s">
        <v>31</v>
      </c>
      <c r="D126" s="9">
        <f>SUM(D124:D125)</f>
        <v>8</v>
      </c>
      <c r="E126" s="5"/>
    </row>
    <row r="127" spans="1:5" s="45" customFormat="1" ht="11.25" customHeight="1" x14ac:dyDescent="0.15">
      <c r="A127" s="15"/>
      <c r="B127" s="14" t="s">
        <v>57</v>
      </c>
      <c r="C127" s="9" t="s">
        <v>5</v>
      </c>
      <c r="D127" s="9">
        <v>2</v>
      </c>
      <c r="E127" s="5" t="s">
        <v>203</v>
      </c>
    </row>
    <row r="128" spans="1:5" s="45" customFormat="1" ht="104.25" customHeight="1" x14ac:dyDescent="0.15">
      <c r="A128" s="15"/>
      <c r="B128" s="15"/>
      <c r="C128" s="9" t="s">
        <v>6</v>
      </c>
      <c r="D128" s="9">
        <v>32</v>
      </c>
      <c r="E128" s="5" t="s">
        <v>206</v>
      </c>
    </row>
    <row r="129" spans="1:5" s="45" customFormat="1" ht="11.25" customHeight="1" x14ac:dyDescent="0.15">
      <c r="A129" s="15"/>
      <c r="B129" s="16"/>
      <c r="C129" s="9" t="s">
        <v>31</v>
      </c>
      <c r="D129" s="9">
        <f>SUM(D127:D128)</f>
        <v>34</v>
      </c>
      <c r="E129" s="5"/>
    </row>
    <row r="130" spans="1:5" ht="11.25" customHeight="1" x14ac:dyDescent="0.15">
      <c r="A130" s="15"/>
      <c r="B130" s="14" t="s">
        <v>58</v>
      </c>
      <c r="C130" s="9" t="s">
        <v>6</v>
      </c>
      <c r="D130" s="9">
        <v>2</v>
      </c>
      <c r="E130" s="5" t="s">
        <v>62</v>
      </c>
    </row>
    <row r="131" spans="1:5" s="45" customFormat="1" ht="11.25" customHeight="1" x14ac:dyDescent="0.15">
      <c r="A131" s="15"/>
      <c r="B131" s="16"/>
      <c r="C131" s="9" t="s">
        <v>31</v>
      </c>
      <c r="D131" s="9">
        <f>SUM(D130:D130)</f>
        <v>2</v>
      </c>
      <c r="E131" s="5"/>
    </row>
    <row r="132" spans="1:5" s="45" customFormat="1" ht="11.25" customHeight="1" x14ac:dyDescent="0.15">
      <c r="A132" s="16"/>
      <c r="B132" s="7" t="s">
        <v>7</v>
      </c>
      <c r="C132" s="8"/>
      <c r="D132" s="2">
        <f>D126+D129+D131</f>
        <v>44</v>
      </c>
      <c r="E132" s="5"/>
    </row>
    <row r="133" spans="1:5" s="45" customFormat="1" ht="55.5" customHeight="1" x14ac:dyDescent="0.15">
      <c r="A133" s="14" t="s">
        <v>43</v>
      </c>
      <c r="B133" s="11" t="s">
        <v>44</v>
      </c>
      <c r="C133" s="9" t="s">
        <v>39</v>
      </c>
      <c r="D133" s="9">
        <v>7</v>
      </c>
      <c r="E133" s="5" t="s">
        <v>132</v>
      </c>
    </row>
    <row r="134" spans="1:5" s="45" customFormat="1" ht="11.25" customHeight="1" x14ac:dyDescent="0.15">
      <c r="A134" s="15"/>
      <c r="B134" s="13"/>
      <c r="C134" s="9" t="s">
        <v>45</v>
      </c>
      <c r="D134" s="9">
        <f>D133</f>
        <v>7</v>
      </c>
      <c r="E134" s="5"/>
    </row>
    <row r="135" spans="1:5" s="45" customFormat="1" ht="37.5" customHeight="1" x14ac:dyDescent="0.15">
      <c r="A135" s="15"/>
      <c r="B135" s="14" t="s">
        <v>46</v>
      </c>
      <c r="C135" s="9" t="s">
        <v>40</v>
      </c>
      <c r="D135" s="9">
        <v>4</v>
      </c>
      <c r="E135" s="5" t="s">
        <v>249</v>
      </c>
    </row>
    <row r="136" spans="1:5" s="45" customFormat="1" ht="61.5" customHeight="1" x14ac:dyDescent="0.15">
      <c r="A136" s="15"/>
      <c r="B136" s="15"/>
      <c r="C136" s="9" t="s">
        <v>39</v>
      </c>
      <c r="D136" s="9">
        <v>10</v>
      </c>
      <c r="E136" s="5" t="s">
        <v>202</v>
      </c>
    </row>
    <row r="137" spans="1:5" s="45" customFormat="1" ht="11.25" customHeight="1" x14ac:dyDescent="0.15">
      <c r="A137" s="15"/>
      <c r="B137" s="16"/>
      <c r="C137" s="9" t="s">
        <v>45</v>
      </c>
      <c r="D137" s="9">
        <f>SUM(D135:D136)</f>
        <v>14</v>
      </c>
      <c r="E137" s="5"/>
    </row>
    <row r="138" spans="1:5" ht="17.25" customHeight="1" x14ac:dyDescent="0.15">
      <c r="A138" s="15"/>
      <c r="B138" s="14" t="s">
        <v>47</v>
      </c>
      <c r="C138" s="9" t="s">
        <v>39</v>
      </c>
      <c r="D138" s="9">
        <v>2</v>
      </c>
      <c r="E138" s="5" t="s">
        <v>119</v>
      </c>
    </row>
    <row r="139" spans="1:5" s="45" customFormat="1" ht="11.25" customHeight="1" x14ac:dyDescent="0.15">
      <c r="A139" s="15"/>
      <c r="B139" s="16"/>
      <c r="C139" s="9" t="s">
        <v>45</v>
      </c>
      <c r="D139" s="9">
        <f>D138</f>
        <v>2</v>
      </c>
      <c r="E139" s="5"/>
    </row>
    <row r="140" spans="1:5" s="46" customFormat="1" ht="11.25" customHeight="1" x14ac:dyDescent="0.15">
      <c r="A140" s="16"/>
      <c r="B140" s="7" t="s">
        <v>41</v>
      </c>
      <c r="C140" s="8"/>
      <c r="D140" s="2">
        <f>D134+D137+D139</f>
        <v>23</v>
      </c>
      <c r="E140" s="5"/>
    </row>
    <row r="141" spans="1:5" s="45" customFormat="1" ht="11.25" customHeight="1" x14ac:dyDescent="0.15">
      <c r="A141" s="14" t="s">
        <v>81</v>
      </c>
      <c r="B141" s="11" t="s">
        <v>82</v>
      </c>
      <c r="C141" s="9" t="s">
        <v>6</v>
      </c>
      <c r="D141" s="9">
        <v>1</v>
      </c>
      <c r="E141" s="5" t="s">
        <v>103</v>
      </c>
    </row>
    <row r="142" spans="1:5" s="45" customFormat="1" ht="11.25" customHeight="1" x14ac:dyDescent="0.15">
      <c r="A142" s="15"/>
      <c r="B142" s="13"/>
      <c r="C142" s="9" t="s">
        <v>31</v>
      </c>
      <c r="D142" s="9">
        <f>SUM(D141:D141)</f>
        <v>1</v>
      </c>
      <c r="E142" s="5"/>
    </row>
    <row r="143" spans="1:5" s="45" customFormat="1" ht="11.25" customHeight="1" x14ac:dyDescent="0.15">
      <c r="A143" s="15"/>
      <c r="B143" s="14" t="s">
        <v>83</v>
      </c>
      <c r="C143" s="9" t="s">
        <v>6</v>
      </c>
      <c r="D143" s="9">
        <v>1</v>
      </c>
      <c r="E143" s="5" t="s">
        <v>104</v>
      </c>
    </row>
    <row r="144" spans="1:5" s="45" customFormat="1" ht="11.25" customHeight="1" x14ac:dyDescent="0.15">
      <c r="A144" s="15"/>
      <c r="B144" s="16"/>
      <c r="C144" s="9" t="s">
        <v>31</v>
      </c>
      <c r="D144" s="9">
        <f>SUM(D143:D143)</f>
        <v>1</v>
      </c>
      <c r="E144" s="5"/>
    </row>
    <row r="145" spans="1:5 16381:16381" s="45" customFormat="1" ht="18" customHeight="1" x14ac:dyDescent="0.15">
      <c r="A145" s="16"/>
      <c r="B145" s="7" t="s">
        <v>7</v>
      </c>
      <c r="C145" s="8"/>
      <c r="D145" s="2">
        <f>D142+D144</f>
        <v>2</v>
      </c>
      <c r="E145" s="5"/>
    </row>
    <row r="146" spans="1:5 16381:16381" s="45" customFormat="1" ht="11.25" customHeight="1" x14ac:dyDescent="0.15">
      <c r="A146" s="14" t="s">
        <v>36</v>
      </c>
      <c r="B146" s="9"/>
      <c r="C146" s="9" t="s">
        <v>140</v>
      </c>
      <c r="D146" s="9">
        <v>1</v>
      </c>
      <c r="E146" s="5" t="s">
        <v>141</v>
      </c>
      <c r="XFA146" s="45">
        <f>SUM(D146:XEZ146)</f>
        <v>1</v>
      </c>
    </row>
    <row r="147" spans="1:5 16381:16381" s="45" customFormat="1" ht="14.25" customHeight="1" x14ac:dyDescent="0.15">
      <c r="A147" s="15"/>
      <c r="B147" s="11" t="s">
        <v>3</v>
      </c>
      <c r="C147" s="9" t="s">
        <v>5</v>
      </c>
      <c r="D147" s="9">
        <v>1</v>
      </c>
      <c r="E147" s="5" t="s">
        <v>68</v>
      </c>
    </row>
    <row r="148" spans="1:5 16381:16381" s="45" customFormat="1" ht="60" customHeight="1" x14ac:dyDescent="0.15">
      <c r="A148" s="15"/>
      <c r="B148" s="12"/>
      <c r="C148" s="9" t="s">
        <v>6</v>
      </c>
      <c r="D148" s="9">
        <v>12</v>
      </c>
      <c r="E148" s="5" t="s">
        <v>201</v>
      </c>
    </row>
    <row r="149" spans="1:5 16381:16381" s="45" customFormat="1" ht="21" customHeight="1" x14ac:dyDescent="0.15">
      <c r="A149" s="15"/>
      <c r="B149" s="13"/>
      <c r="C149" s="9" t="s">
        <v>31</v>
      </c>
      <c r="D149" s="9">
        <f>SUM(D146:D148)</f>
        <v>14</v>
      </c>
      <c r="E149" s="5"/>
    </row>
    <row r="150" spans="1:5 16381:16381" s="45" customFormat="1" ht="18.75" customHeight="1" x14ac:dyDescent="0.15">
      <c r="A150" s="15"/>
      <c r="B150" s="3"/>
      <c r="C150" s="9" t="s">
        <v>140</v>
      </c>
      <c r="D150" s="9">
        <v>1</v>
      </c>
      <c r="E150" s="5" t="s">
        <v>142</v>
      </c>
    </row>
    <row r="151" spans="1:5 16381:16381" s="45" customFormat="1" ht="14.25" customHeight="1" x14ac:dyDescent="0.15">
      <c r="A151" s="15"/>
      <c r="B151" s="14" t="s">
        <v>8</v>
      </c>
      <c r="C151" s="9" t="s">
        <v>5</v>
      </c>
      <c r="D151" s="9">
        <v>1</v>
      </c>
      <c r="E151" s="5" t="s">
        <v>143</v>
      </c>
    </row>
    <row r="152" spans="1:5 16381:16381" s="45" customFormat="1" ht="128.25" customHeight="1" x14ac:dyDescent="0.15">
      <c r="A152" s="15"/>
      <c r="B152" s="15"/>
      <c r="C152" s="9" t="s">
        <v>6</v>
      </c>
      <c r="D152" s="9">
        <v>31</v>
      </c>
      <c r="E152" s="5" t="s">
        <v>250</v>
      </c>
    </row>
    <row r="153" spans="1:5 16381:16381" s="45" customFormat="1" ht="17.25" customHeight="1" x14ac:dyDescent="0.15">
      <c r="A153" s="15"/>
      <c r="B153" s="16"/>
      <c r="C153" s="9" t="s">
        <v>31</v>
      </c>
      <c r="D153" s="9">
        <f>SUM(D150:D152)</f>
        <v>33</v>
      </c>
      <c r="E153" s="5"/>
    </row>
    <row r="154" spans="1:5 16381:16381" ht="39" customHeight="1" x14ac:dyDescent="0.15">
      <c r="A154" s="15"/>
      <c r="B154" s="14" t="s">
        <v>9</v>
      </c>
      <c r="C154" s="9" t="s">
        <v>6</v>
      </c>
      <c r="D154" s="9">
        <v>5</v>
      </c>
      <c r="E154" s="5" t="s">
        <v>251</v>
      </c>
    </row>
    <row r="155" spans="1:5 16381:16381" s="45" customFormat="1" ht="15" customHeight="1" x14ac:dyDescent="0.15">
      <c r="A155" s="15"/>
      <c r="B155" s="16"/>
      <c r="C155" s="9" t="s">
        <v>31</v>
      </c>
      <c r="D155" s="9">
        <f>SUM(D154:D154)</f>
        <v>5</v>
      </c>
      <c r="E155" s="5"/>
    </row>
    <row r="156" spans="1:5 16381:16381" s="45" customFormat="1" ht="18" customHeight="1" x14ac:dyDescent="0.15">
      <c r="A156" s="16"/>
      <c r="B156" s="7" t="s">
        <v>7</v>
      </c>
      <c r="C156" s="8"/>
      <c r="D156" s="2">
        <f>D149+D153+D155</f>
        <v>52</v>
      </c>
      <c r="E156" s="5"/>
    </row>
    <row r="157" spans="1:5 16381:16381" s="45" customFormat="1" ht="19.5" customHeight="1" x14ac:dyDescent="0.15">
      <c r="A157" s="14" t="s">
        <v>59</v>
      </c>
      <c r="B157" s="11" t="s">
        <v>3</v>
      </c>
      <c r="C157" s="9" t="s">
        <v>4</v>
      </c>
      <c r="D157" s="9">
        <v>1</v>
      </c>
      <c r="E157" s="5" t="s">
        <v>167</v>
      </c>
    </row>
    <row r="158" spans="1:5 16381:16381" s="45" customFormat="1" ht="23.25" customHeight="1" x14ac:dyDescent="0.15">
      <c r="A158" s="15"/>
      <c r="B158" s="12"/>
      <c r="C158" s="9" t="s">
        <v>5</v>
      </c>
      <c r="D158" s="9">
        <v>4</v>
      </c>
      <c r="E158" s="5" t="s">
        <v>105</v>
      </c>
    </row>
    <row r="159" spans="1:5 16381:16381" s="45" customFormat="1" ht="50.25" customHeight="1" x14ac:dyDescent="0.15">
      <c r="A159" s="15"/>
      <c r="B159" s="12"/>
      <c r="C159" s="9" t="s">
        <v>6</v>
      </c>
      <c r="D159" s="9">
        <v>12</v>
      </c>
      <c r="E159" s="5" t="s">
        <v>172</v>
      </c>
    </row>
    <row r="160" spans="1:5 16381:16381" s="45" customFormat="1" ht="16.5" customHeight="1" x14ac:dyDescent="0.15">
      <c r="A160" s="15"/>
      <c r="B160" s="13"/>
      <c r="C160" s="9" t="s">
        <v>31</v>
      </c>
      <c r="D160" s="9">
        <f>SUM(D157:D159)</f>
        <v>17</v>
      </c>
      <c r="E160" s="5"/>
    </row>
    <row r="161" spans="1:5" s="45" customFormat="1" ht="16.5" customHeight="1" x14ac:dyDescent="0.15">
      <c r="A161" s="15"/>
      <c r="B161" s="14" t="s">
        <v>8</v>
      </c>
      <c r="C161" s="9" t="s">
        <v>4</v>
      </c>
      <c r="D161" s="9">
        <v>1</v>
      </c>
      <c r="E161" s="5" t="s">
        <v>60</v>
      </c>
    </row>
    <row r="162" spans="1:5" s="45" customFormat="1" ht="47.25" customHeight="1" x14ac:dyDescent="0.15">
      <c r="A162" s="15"/>
      <c r="B162" s="15"/>
      <c r="C162" s="9" t="s">
        <v>5</v>
      </c>
      <c r="D162" s="9">
        <v>9</v>
      </c>
      <c r="E162" s="5" t="s">
        <v>199</v>
      </c>
    </row>
    <row r="163" spans="1:5" s="45" customFormat="1" ht="97.5" customHeight="1" x14ac:dyDescent="0.15">
      <c r="A163" s="15"/>
      <c r="B163" s="15"/>
      <c r="C163" s="9" t="s">
        <v>6</v>
      </c>
      <c r="D163" s="9">
        <v>21</v>
      </c>
      <c r="E163" s="5" t="s">
        <v>217</v>
      </c>
    </row>
    <row r="164" spans="1:5" s="45" customFormat="1" ht="17.25" customHeight="1" x14ac:dyDescent="0.15">
      <c r="A164" s="15"/>
      <c r="B164" s="16"/>
      <c r="C164" s="9" t="s">
        <v>31</v>
      </c>
      <c r="D164" s="9">
        <f>SUM(D161:D163)</f>
        <v>31</v>
      </c>
      <c r="E164" s="5"/>
    </row>
    <row r="165" spans="1:5" s="45" customFormat="1" ht="21.75" customHeight="1" x14ac:dyDescent="0.15">
      <c r="A165" s="15"/>
      <c r="B165" s="14" t="s">
        <v>58</v>
      </c>
      <c r="C165" s="9" t="s">
        <v>5</v>
      </c>
      <c r="D165" s="9">
        <v>2</v>
      </c>
      <c r="E165" s="5" t="s">
        <v>162</v>
      </c>
    </row>
    <row r="166" spans="1:5" ht="51" customHeight="1" x14ac:dyDescent="0.15">
      <c r="A166" s="15"/>
      <c r="B166" s="15"/>
      <c r="C166" s="9" t="s">
        <v>6</v>
      </c>
      <c r="D166" s="9">
        <v>9</v>
      </c>
      <c r="E166" s="5" t="s">
        <v>200</v>
      </c>
    </row>
    <row r="167" spans="1:5" s="45" customFormat="1" ht="18" customHeight="1" x14ac:dyDescent="0.15">
      <c r="A167" s="15"/>
      <c r="B167" s="16"/>
      <c r="C167" s="9" t="s">
        <v>31</v>
      </c>
      <c r="D167" s="9">
        <f>SUM(D165:D166)</f>
        <v>11</v>
      </c>
      <c r="E167" s="5"/>
    </row>
    <row r="168" spans="1:5" s="45" customFormat="1" ht="14.25" customHeight="1" x14ac:dyDescent="0.15">
      <c r="A168" s="16"/>
      <c r="B168" s="7" t="s">
        <v>7</v>
      </c>
      <c r="C168" s="8"/>
      <c r="D168" s="2">
        <f>D160+D164+D167</f>
        <v>59</v>
      </c>
      <c r="E168" s="5"/>
    </row>
    <row r="169" spans="1:5" s="45" customFormat="1" ht="18.75" customHeight="1" x14ac:dyDescent="0.15">
      <c r="A169" s="14" t="s">
        <v>76</v>
      </c>
      <c r="B169" s="22" t="s">
        <v>7</v>
      </c>
      <c r="C169" s="23"/>
      <c r="D169" s="34">
        <f>D170</f>
        <v>0</v>
      </c>
      <c r="E169" s="37"/>
    </row>
    <row r="170" spans="1:5" s="45" customFormat="1" ht="3.75" customHeight="1" x14ac:dyDescent="0.15">
      <c r="A170" s="15"/>
      <c r="B170" s="24"/>
      <c r="C170" s="25"/>
      <c r="D170" s="35"/>
      <c r="E170" s="38"/>
    </row>
    <row r="171" spans="1:5" s="45" customFormat="1" ht="18.75" hidden="1" customHeight="1" x14ac:dyDescent="0.15">
      <c r="A171" s="16"/>
      <c r="B171" s="26"/>
      <c r="C171" s="27"/>
      <c r="D171" s="36"/>
      <c r="E171" s="39"/>
    </row>
    <row r="172" spans="1:5" s="45" customFormat="1" ht="11.25" customHeight="1" x14ac:dyDescent="0.15">
      <c r="A172" s="14" t="s">
        <v>72</v>
      </c>
      <c r="B172" s="11" t="s">
        <v>70</v>
      </c>
      <c r="C172" s="9" t="s">
        <v>5</v>
      </c>
      <c r="D172" s="9">
        <v>2</v>
      </c>
      <c r="E172" s="5" t="s">
        <v>74</v>
      </c>
    </row>
    <row r="173" spans="1:5" s="45" customFormat="1" ht="55.5" customHeight="1" x14ac:dyDescent="0.15">
      <c r="A173" s="15"/>
      <c r="B173" s="12"/>
      <c r="C173" s="9" t="s">
        <v>6</v>
      </c>
      <c r="D173" s="9">
        <v>10</v>
      </c>
      <c r="E173" s="5" t="s">
        <v>197</v>
      </c>
    </row>
    <row r="174" spans="1:5" s="45" customFormat="1" ht="11.25" customHeight="1" x14ac:dyDescent="0.15">
      <c r="A174" s="15"/>
      <c r="B174" s="13"/>
      <c r="C174" s="9" t="s">
        <v>31</v>
      </c>
      <c r="D174" s="9">
        <f>SUM(D172:D173)</f>
        <v>12</v>
      </c>
      <c r="E174" s="5"/>
    </row>
    <row r="175" spans="1:5" s="45" customFormat="1" ht="39" customHeight="1" x14ac:dyDescent="0.15">
      <c r="A175" s="15"/>
      <c r="B175" s="14" t="s">
        <v>71</v>
      </c>
      <c r="C175" s="9" t="s">
        <v>5</v>
      </c>
      <c r="D175" s="9">
        <v>5</v>
      </c>
      <c r="E175" s="5" t="s">
        <v>198</v>
      </c>
    </row>
    <row r="176" spans="1:5" s="45" customFormat="1" ht="83.25" customHeight="1" x14ac:dyDescent="0.15">
      <c r="A176" s="15"/>
      <c r="B176" s="15"/>
      <c r="C176" s="9" t="s">
        <v>6</v>
      </c>
      <c r="D176" s="9">
        <v>20</v>
      </c>
      <c r="E176" s="5" t="s">
        <v>161</v>
      </c>
    </row>
    <row r="177" spans="1:5" s="45" customFormat="1" ht="11.25" customHeight="1" x14ac:dyDescent="0.15">
      <c r="A177" s="15"/>
      <c r="B177" s="16"/>
      <c r="C177" s="9" t="s">
        <v>31</v>
      </c>
      <c r="D177" s="9">
        <f>SUM(D175:D176)</f>
        <v>25</v>
      </c>
      <c r="E177" s="5"/>
    </row>
    <row r="178" spans="1:5" s="45" customFormat="1" ht="11.25" customHeight="1" x14ac:dyDescent="0.15">
      <c r="A178" s="15"/>
      <c r="B178" s="14" t="s">
        <v>73</v>
      </c>
      <c r="C178" s="9" t="s">
        <v>5</v>
      </c>
      <c r="D178" s="9">
        <v>1</v>
      </c>
      <c r="E178" s="5" t="s">
        <v>75</v>
      </c>
    </row>
    <row r="179" spans="1:5" ht="22.5" customHeight="1" x14ac:dyDescent="0.15">
      <c r="A179" s="15"/>
      <c r="B179" s="15"/>
      <c r="C179" s="9" t="s">
        <v>6</v>
      </c>
      <c r="D179" s="9">
        <v>3</v>
      </c>
      <c r="E179" s="5" t="s">
        <v>94</v>
      </c>
    </row>
    <row r="180" spans="1:5" s="45" customFormat="1" ht="11.25" customHeight="1" x14ac:dyDescent="0.15">
      <c r="A180" s="15"/>
      <c r="B180" s="16"/>
      <c r="C180" s="9" t="s">
        <v>31</v>
      </c>
      <c r="D180" s="9">
        <f>SUM(D178:D179)</f>
        <v>4</v>
      </c>
      <c r="E180" s="5"/>
    </row>
    <row r="181" spans="1:5" s="45" customFormat="1" ht="11.25" customHeight="1" x14ac:dyDescent="0.15">
      <c r="A181" s="16"/>
      <c r="B181" s="7" t="s">
        <v>7</v>
      </c>
      <c r="C181" s="8"/>
      <c r="D181" s="2">
        <f>D174+D177+D180</f>
        <v>41</v>
      </c>
      <c r="E181" s="5"/>
    </row>
    <row r="182" spans="1:5" s="45" customFormat="1" ht="11.25" customHeight="1" x14ac:dyDescent="0.15">
      <c r="A182" s="14" t="s">
        <v>17</v>
      </c>
      <c r="B182" s="11" t="s">
        <v>3</v>
      </c>
      <c r="C182" s="9" t="s">
        <v>5</v>
      </c>
      <c r="D182" s="9">
        <v>0</v>
      </c>
      <c r="E182" s="5"/>
    </row>
    <row r="183" spans="1:5" s="45" customFormat="1" ht="64.5" customHeight="1" x14ac:dyDescent="0.15">
      <c r="A183" s="15"/>
      <c r="B183" s="12"/>
      <c r="C183" s="9" t="s">
        <v>6</v>
      </c>
      <c r="D183" s="9">
        <v>16</v>
      </c>
      <c r="E183" s="5" t="s">
        <v>252</v>
      </c>
    </row>
    <row r="184" spans="1:5" s="45" customFormat="1" ht="11.25" customHeight="1" x14ac:dyDescent="0.15">
      <c r="A184" s="15"/>
      <c r="B184" s="13"/>
      <c r="C184" s="9" t="s">
        <v>31</v>
      </c>
      <c r="D184" s="9">
        <f>SUM(D182:D183)</f>
        <v>16</v>
      </c>
      <c r="E184" s="5"/>
    </row>
    <row r="185" spans="1:5" s="45" customFormat="1" ht="11.25" customHeight="1" x14ac:dyDescent="0.15">
      <c r="A185" s="15"/>
      <c r="B185" s="14" t="s">
        <v>8</v>
      </c>
      <c r="C185" s="9" t="s">
        <v>4</v>
      </c>
      <c r="D185" s="9">
        <v>0</v>
      </c>
      <c r="E185" s="5"/>
    </row>
    <row r="186" spans="1:5" s="45" customFormat="1" ht="17.25" customHeight="1" x14ac:dyDescent="0.15">
      <c r="A186" s="15"/>
      <c r="B186" s="15"/>
      <c r="C186" s="9" t="s">
        <v>5</v>
      </c>
      <c r="D186" s="9">
        <v>3</v>
      </c>
      <c r="E186" s="5" t="s">
        <v>208</v>
      </c>
    </row>
    <row r="187" spans="1:5" s="45" customFormat="1" ht="108.75" customHeight="1" x14ac:dyDescent="0.15">
      <c r="A187" s="15"/>
      <c r="B187" s="15"/>
      <c r="C187" s="9" t="s">
        <v>6</v>
      </c>
      <c r="D187" s="9">
        <v>29</v>
      </c>
      <c r="E187" s="5" t="s">
        <v>253</v>
      </c>
    </row>
    <row r="188" spans="1:5" s="45" customFormat="1" ht="11.25" customHeight="1" x14ac:dyDescent="0.15">
      <c r="A188" s="15"/>
      <c r="B188" s="16"/>
      <c r="C188" s="9" t="s">
        <v>31</v>
      </c>
      <c r="D188" s="9">
        <f>SUM(D185:D187)</f>
        <v>32</v>
      </c>
      <c r="E188" s="5"/>
    </row>
    <row r="189" spans="1:5" s="45" customFormat="1" ht="11.25" customHeight="1" x14ac:dyDescent="0.15">
      <c r="A189" s="15"/>
      <c r="B189" s="14" t="s">
        <v>9</v>
      </c>
      <c r="C189" s="9" t="s">
        <v>5</v>
      </c>
      <c r="D189" s="9">
        <v>0</v>
      </c>
      <c r="E189" s="5"/>
    </row>
    <row r="190" spans="1:5" ht="24.75" customHeight="1" x14ac:dyDescent="0.15">
      <c r="A190" s="15"/>
      <c r="B190" s="15"/>
      <c r="C190" s="9" t="s">
        <v>6</v>
      </c>
      <c r="D190" s="9">
        <v>6</v>
      </c>
      <c r="E190" s="5" t="s">
        <v>209</v>
      </c>
    </row>
    <row r="191" spans="1:5" s="45" customFormat="1" ht="11.25" customHeight="1" x14ac:dyDescent="0.15">
      <c r="A191" s="15"/>
      <c r="B191" s="16"/>
      <c r="C191" s="9" t="s">
        <v>31</v>
      </c>
      <c r="D191" s="9">
        <f>SUM(D189:D190)</f>
        <v>6</v>
      </c>
      <c r="E191" s="5"/>
    </row>
    <row r="192" spans="1:5" s="45" customFormat="1" ht="11.25" customHeight="1" x14ac:dyDescent="0.15">
      <c r="A192" s="16"/>
      <c r="B192" s="7" t="s">
        <v>7</v>
      </c>
      <c r="C192" s="8"/>
      <c r="D192" s="2">
        <f>D184+D188+D191</f>
        <v>54</v>
      </c>
      <c r="E192" s="6" t="s">
        <v>147</v>
      </c>
    </row>
    <row r="193" spans="1:5" s="45" customFormat="1" ht="21" customHeight="1" x14ac:dyDescent="0.15">
      <c r="A193" s="14" t="s">
        <v>37</v>
      </c>
      <c r="B193" s="11" t="s">
        <v>3</v>
      </c>
      <c r="C193" s="9" t="s">
        <v>5</v>
      </c>
      <c r="D193" s="9">
        <v>4</v>
      </c>
      <c r="E193" s="5" t="s">
        <v>173</v>
      </c>
    </row>
    <row r="194" spans="1:5" s="45" customFormat="1" ht="39.75" customHeight="1" x14ac:dyDescent="0.15">
      <c r="A194" s="15"/>
      <c r="B194" s="12"/>
      <c r="C194" s="9" t="s">
        <v>6</v>
      </c>
      <c r="D194" s="9">
        <v>9</v>
      </c>
      <c r="E194" s="5" t="s">
        <v>165</v>
      </c>
    </row>
    <row r="195" spans="1:5" s="45" customFormat="1" ht="11.25" customHeight="1" x14ac:dyDescent="0.15">
      <c r="A195" s="15"/>
      <c r="B195" s="13"/>
      <c r="C195" s="9" t="s">
        <v>31</v>
      </c>
      <c r="D195" s="9">
        <f>SUM(D193:D194)</f>
        <v>13</v>
      </c>
      <c r="E195" s="5"/>
    </row>
    <row r="196" spans="1:5" s="45" customFormat="1" ht="42.75" customHeight="1" x14ac:dyDescent="0.15">
      <c r="A196" s="15"/>
      <c r="B196" s="14" t="s">
        <v>8</v>
      </c>
      <c r="C196" s="9" t="s">
        <v>5</v>
      </c>
      <c r="D196" s="9">
        <v>6</v>
      </c>
      <c r="E196" s="5" t="s">
        <v>254</v>
      </c>
    </row>
    <row r="197" spans="1:5" s="45" customFormat="1" ht="172.5" customHeight="1" x14ac:dyDescent="0.15">
      <c r="A197" s="15"/>
      <c r="B197" s="15"/>
      <c r="C197" s="9" t="s">
        <v>6</v>
      </c>
      <c r="D197" s="9">
        <v>45</v>
      </c>
      <c r="E197" s="5" t="s">
        <v>255</v>
      </c>
    </row>
    <row r="198" spans="1:5" s="45" customFormat="1" ht="11.25" customHeight="1" x14ac:dyDescent="0.15">
      <c r="A198" s="15"/>
      <c r="B198" s="16"/>
      <c r="C198" s="9" t="s">
        <v>31</v>
      </c>
      <c r="D198" s="9">
        <f>SUM(D196:D197)</f>
        <v>51</v>
      </c>
      <c r="E198" s="5"/>
    </row>
    <row r="199" spans="1:5" s="45" customFormat="1" ht="33" customHeight="1" x14ac:dyDescent="0.15">
      <c r="A199" s="15"/>
      <c r="B199" s="14" t="s">
        <v>9</v>
      </c>
      <c r="C199" s="9" t="s">
        <v>5</v>
      </c>
      <c r="D199" s="9">
        <v>4</v>
      </c>
      <c r="E199" s="5" t="s">
        <v>164</v>
      </c>
    </row>
    <row r="200" spans="1:5" ht="59.25" customHeight="1" x14ac:dyDescent="0.15">
      <c r="A200" s="15"/>
      <c r="B200" s="15"/>
      <c r="C200" s="9" t="s">
        <v>6</v>
      </c>
      <c r="D200" s="9">
        <v>9</v>
      </c>
      <c r="E200" s="5" t="s">
        <v>256</v>
      </c>
    </row>
    <row r="201" spans="1:5" s="45" customFormat="1" ht="11.25" customHeight="1" x14ac:dyDescent="0.15">
      <c r="A201" s="15"/>
      <c r="B201" s="16"/>
      <c r="C201" s="9" t="s">
        <v>31</v>
      </c>
      <c r="D201" s="9">
        <f>SUM(D199:D200)</f>
        <v>13</v>
      </c>
      <c r="E201" s="5"/>
    </row>
    <row r="202" spans="1:5" s="45" customFormat="1" ht="11.25" customHeight="1" x14ac:dyDescent="0.15">
      <c r="A202" s="16"/>
      <c r="B202" s="7" t="s">
        <v>7</v>
      </c>
      <c r="C202" s="8"/>
      <c r="D202" s="2">
        <f>D195+D198+D201</f>
        <v>77</v>
      </c>
      <c r="E202" s="6" t="s">
        <v>166</v>
      </c>
    </row>
    <row r="203" spans="1:5" s="45" customFormat="1" ht="11.25" customHeight="1" x14ac:dyDescent="0.15">
      <c r="A203" s="14" t="s">
        <v>65</v>
      </c>
      <c r="B203" s="11" t="s">
        <v>3</v>
      </c>
      <c r="C203" s="9" t="s">
        <v>4</v>
      </c>
      <c r="D203" s="9">
        <v>1</v>
      </c>
      <c r="E203" s="5" t="s">
        <v>66</v>
      </c>
    </row>
    <row r="204" spans="1:5" s="45" customFormat="1" ht="23.25" customHeight="1" x14ac:dyDescent="0.15">
      <c r="A204" s="15"/>
      <c r="B204" s="12"/>
      <c r="C204" s="9" t="s">
        <v>5</v>
      </c>
      <c r="D204" s="9">
        <v>4</v>
      </c>
      <c r="E204" s="5" t="s">
        <v>210</v>
      </c>
    </row>
    <row r="205" spans="1:5" s="45" customFormat="1" ht="39" customHeight="1" x14ac:dyDescent="0.15">
      <c r="A205" s="15"/>
      <c r="B205" s="12"/>
      <c r="C205" s="9" t="s">
        <v>6</v>
      </c>
      <c r="D205" s="9">
        <v>5</v>
      </c>
      <c r="E205" s="5" t="s">
        <v>257</v>
      </c>
    </row>
    <row r="206" spans="1:5" s="45" customFormat="1" ht="11.25" customHeight="1" x14ac:dyDescent="0.15">
      <c r="A206" s="15"/>
      <c r="B206" s="13"/>
      <c r="C206" s="9" t="s">
        <v>31</v>
      </c>
      <c r="D206" s="9">
        <f>SUM(D203:D205)</f>
        <v>10</v>
      </c>
      <c r="E206" s="5"/>
    </row>
    <row r="207" spans="1:5" s="45" customFormat="1" ht="11.25" customHeight="1" x14ac:dyDescent="0.15">
      <c r="A207" s="15"/>
      <c r="B207" s="14" t="s">
        <v>8</v>
      </c>
      <c r="C207" s="9" t="s">
        <v>4</v>
      </c>
      <c r="D207" s="9">
        <v>1</v>
      </c>
      <c r="E207" s="5" t="s">
        <v>211</v>
      </c>
    </row>
    <row r="208" spans="1:5" s="45" customFormat="1" ht="35.25" customHeight="1" x14ac:dyDescent="0.15">
      <c r="A208" s="15"/>
      <c r="B208" s="15"/>
      <c r="C208" s="9" t="s">
        <v>5</v>
      </c>
      <c r="D208" s="9">
        <v>8</v>
      </c>
      <c r="E208" s="5" t="s">
        <v>212</v>
      </c>
    </row>
    <row r="209" spans="1:5" s="45" customFormat="1" ht="174.75" customHeight="1" x14ac:dyDescent="0.15">
      <c r="A209" s="15"/>
      <c r="B209" s="15"/>
      <c r="C209" s="9" t="s">
        <v>6</v>
      </c>
      <c r="D209" s="9">
        <v>54</v>
      </c>
      <c r="E209" s="5" t="s">
        <v>258</v>
      </c>
    </row>
    <row r="210" spans="1:5" s="45" customFormat="1" ht="11.25" customHeight="1" x14ac:dyDescent="0.15">
      <c r="A210" s="15"/>
      <c r="B210" s="16"/>
      <c r="C210" s="9" t="s">
        <v>31</v>
      </c>
      <c r="D210" s="9">
        <f>SUM(D207:D209)</f>
        <v>63</v>
      </c>
      <c r="E210" s="5"/>
    </row>
    <row r="211" spans="1:5" s="45" customFormat="1" ht="20.25" customHeight="1" x14ac:dyDescent="0.15">
      <c r="A211" s="15"/>
      <c r="B211" s="14" t="s">
        <v>120</v>
      </c>
      <c r="C211" s="9" t="s">
        <v>5</v>
      </c>
      <c r="D211" s="9">
        <v>2</v>
      </c>
      <c r="E211" s="5" t="s">
        <v>125</v>
      </c>
    </row>
    <row r="212" spans="1:5" ht="44.25" customHeight="1" x14ac:dyDescent="0.15">
      <c r="A212" s="15"/>
      <c r="B212" s="15"/>
      <c r="C212" s="9" t="s">
        <v>6</v>
      </c>
      <c r="D212" s="9">
        <v>5</v>
      </c>
      <c r="E212" s="5" t="s">
        <v>213</v>
      </c>
    </row>
    <row r="213" spans="1:5" s="45" customFormat="1" ht="11.25" customHeight="1" x14ac:dyDescent="0.15">
      <c r="A213" s="15"/>
      <c r="B213" s="16"/>
      <c r="C213" s="9" t="s">
        <v>31</v>
      </c>
      <c r="D213" s="9">
        <f>SUM(D211:D212)</f>
        <v>7</v>
      </c>
      <c r="E213" s="5"/>
    </row>
    <row r="214" spans="1:5" s="45" customFormat="1" ht="11.25" customHeight="1" x14ac:dyDescent="0.15">
      <c r="A214" s="16"/>
      <c r="B214" s="7" t="s">
        <v>7</v>
      </c>
      <c r="C214" s="8"/>
      <c r="D214" s="2">
        <f>D206+D210+D213</f>
        <v>80</v>
      </c>
      <c r="E214" s="6"/>
    </row>
    <row r="215" spans="1:5" s="45" customFormat="1" ht="11.25" customHeight="1" x14ac:dyDescent="0.15">
      <c r="A215" s="14" t="s">
        <v>85</v>
      </c>
      <c r="B215" s="14" t="s">
        <v>95</v>
      </c>
      <c r="C215" s="9" t="s">
        <v>93</v>
      </c>
      <c r="D215" s="9">
        <v>1</v>
      </c>
      <c r="E215" s="5" t="s">
        <v>127</v>
      </c>
    </row>
    <row r="216" spans="1:5" s="45" customFormat="1" ht="11.25" customHeight="1" x14ac:dyDescent="0.15">
      <c r="A216" s="15"/>
      <c r="B216" s="16"/>
      <c r="C216" s="9" t="s">
        <v>31</v>
      </c>
      <c r="D216" s="9">
        <v>1</v>
      </c>
      <c r="E216" s="5"/>
    </row>
    <row r="217" spans="1:5" s="45" customFormat="1" ht="11.25" customHeight="1" x14ac:dyDescent="0.15">
      <c r="A217" s="15"/>
      <c r="B217" s="14" t="s">
        <v>89</v>
      </c>
      <c r="C217" s="9" t="s">
        <v>93</v>
      </c>
      <c r="D217" s="9">
        <v>1</v>
      </c>
      <c r="E217" s="5" t="s">
        <v>128</v>
      </c>
    </row>
    <row r="218" spans="1:5" s="45" customFormat="1" ht="19.5" customHeight="1" x14ac:dyDescent="0.15">
      <c r="A218" s="15"/>
      <c r="B218" s="15"/>
      <c r="C218" s="9" t="s">
        <v>6</v>
      </c>
      <c r="D218" s="9">
        <v>2</v>
      </c>
      <c r="E218" s="5" t="s">
        <v>174</v>
      </c>
    </row>
    <row r="219" spans="1:5" s="45" customFormat="1" ht="11.25" customHeight="1" x14ac:dyDescent="0.15">
      <c r="A219" s="15"/>
      <c r="B219" s="16"/>
      <c r="C219" s="9" t="s">
        <v>31</v>
      </c>
      <c r="D219" s="9">
        <f>SUM(D217:D218)</f>
        <v>3</v>
      </c>
      <c r="E219" s="5"/>
    </row>
    <row r="220" spans="1:5" s="45" customFormat="1" ht="18" customHeight="1" x14ac:dyDescent="0.15">
      <c r="A220" s="15"/>
      <c r="B220" s="14" t="s">
        <v>90</v>
      </c>
      <c r="C220" s="9" t="s">
        <v>5</v>
      </c>
      <c r="D220" s="9">
        <v>1</v>
      </c>
      <c r="E220" s="5" t="s">
        <v>106</v>
      </c>
    </row>
    <row r="221" spans="1:5" s="45" customFormat="1" ht="11.25" customHeight="1" x14ac:dyDescent="0.15">
      <c r="A221" s="15"/>
      <c r="B221" s="16"/>
      <c r="C221" s="9" t="s">
        <v>31</v>
      </c>
      <c r="D221" s="9">
        <f>SUM(D220:D220)</f>
        <v>1</v>
      </c>
      <c r="E221" s="5"/>
    </row>
    <row r="222" spans="1:5" s="45" customFormat="1" ht="11.25" customHeight="1" x14ac:dyDescent="0.15">
      <c r="A222" s="16"/>
      <c r="B222" s="7" t="s">
        <v>7</v>
      </c>
      <c r="C222" s="8"/>
      <c r="D222" s="2">
        <f>D219+D221+D216</f>
        <v>5</v>
      </c>
      <c r="E222" s="5"/>
    </row>
    <row r="223" spans="1:5" s="45" customFormat="1" ht="11.25" customHeight="1" x14ac:dyDescent="0.15">
      <c r="A223" s="14" t="s">
        <v>50</v>
      </c>
      <c r="B223" s="11" t="s">
        <v>44</v>
      </c>
      <c r="C223" s="9" t="s">
        <v>38</v>
      </c>
      <c r="D223" s="9">
        <v>1</v>
      </c>
      <c r="E223" s="5" t="s">
        <v>51</v>
      </c>
    </row>
    <row r="224" spans="1:5" s="45" customFormat="1" ht="96.75" customHeight="1" x14ac:dyDescent="0.15">
      <c r="A224" s="15"/>
      <c r="B224" s="12"/>
      <c r="C224" s="9" t="s">
        <v>39</v>
      </c>
      <c r="D224" s="9">
        <v>19</v>
      </c>
      <c r="E224" s="5" t="s">
        <v>259</v>
      </c>
    </row>
    <row r="225" spans="1:5" s="45" customFormat="1" ht="18" customHeight="1" x14ac:dyDescent="0.15">
      <c r="A225" s="15"/>
      <c r="B225" s="13"/>
      <c r="C225" s="9" t="s">
        <v>45</v>
      </c>
      <c r="D225" s="9">
        <f>D223+D224</f>
        <v>20</v>
      </c>
      <c r="E225" s="5"/>
    </row>
    <row r="226" spans="1:5" s="45" customFormat="1" ht="36.75" customHeight="1" x14ac:dyDescent="0.15">
      <c r="A226" s="15"/>
      <c r="B226" s="14" t="s">
        <v>46</v>
      </c>
      <c r="C226" s="9" t="s">
        <v>148</v>
      </c>
      <c r="D226" s="9">
        <v>9</v>
      </c>
      <c r="E226" s="5" t="s">
        <v>121</v>
      </c>
    </row>
    <row r="227" spans="1:5" s="45" customFormat="1" ht="147" customHeight="1" x14ac:dyDescent="0.15">
      <c r="A227" s="15"/>
      <c r="B227" s="15"/>
      <c r="C227" s="9" t="s">
        <v>39</v>
      </c>
      <c r="D227" s="9">
        <v>48</v>
      </c>
      <c r="E227" s="5" t="s">
        <v>260</v>
      </c>
    </row>
    <row r="228" spans="1:5" s="45" customFormat="1" ht="11.25" customHeight="1" x14ac:dyDescent="0.15">
      <c r="A228" s="15"/>
      <c r="B228" s="16"/>
      <c r="C228" s="9" t="s">
        <v>45</v>
      </c>
      <c r="D228" s="9">
        <f>D226+D227</f>
        <v>57</v>
      </c>
      <c r="E228" s="5"/>
    </row>
    <row r="229" spans="1:5" s="45" customFormat="1" ht="33" customHeight="1" x14ac:dyDescent="0.15">
      <c r="A229" s="15"/>
      <c r="B229" s="14" t="s">
        <v>47</v>
      </c>
      <c r="C229" s="9" t="s">
        <v>148</v>
      </c>
      <c r="D229" s="9">
        <v>3</v>
      </c>
      <c r="E229" s="5" t="s">
        <v>207</v>
      </c>
    </row>
    <row r="230" spans="1:5" ht="35.25" customHeight="1" x14ac:dyDescent="0.15">
      <c r="A230" s="15"/>
      <c r="B230" s="15"/>
      <c r="C230" s="9" t="s">
        <v>39</v>
      </c>
      <c r="D230" s="9">
        <v>6</v>
      </c>
      <c r="E230" s="5" t="s">
        <v>261</v>
      </c>
    </row>
    <row r="231" spans="1:5" s="45" customFormat="1" ht="11.25" customHeight="1" x14ac:dyDescent="0.15">
      <c r="A231" s="15"/>
      <c r="B231" s="16"/>
      <c r="C231" s="9" t="s">
        <v>149</v>
      </c>
      <c r="D231" s="9">
        <f>D229+D230</f>
        <v>9</v>
      </c>
      <c r="E231" s="5"/>
    </row>
    <row r="232" spans="1:5" s="46" customFormat="1" ht="11.25" customHeight="1" x14ac:dyDescent="0.15">
      <c r="A232" s="16"/>
      <c r="B232" s="7" t="s">
        <v>149</v>
      </c>
      <c r="C232" s="8"/>
      <c r="D232" s="2">
        <f>D225+D228+D231</f>
        <v>86</v>
      </c>
      <c r="E232" s="6"/>
    </row>
    <row r="233" spans="1:5" s="45" customFormat="1" ht="21" customHeight="1" x14ac:dyDescent="0.15">
      <c r="A233" s="14" t="s">
        <v>63</v>
      </c>
      <c r="B233" s="17" t="s">
        <v>64</v>
      </c>
      <c r="C233" s="17" t="s">
        <v>6</v>
      </c>
      <c r="D233" s="17">
        <v>2</v>
      </c>
      <c r="E233" s="10" t="s">
        <v>163</v>
      </c>
    </row>
    <row r="234" spans="1:5" s="45" customFormat="1" ht="3" hidden="1" customHeight="1" x14ac:dyDescent="0.15">
      <c r="A234" s="15"/>
      <c r="B234" s="17"/>
      <c r="C234" s="17"/>
      <c r="D234" s="17"/>
      <c r="E234" s="10"/>
    </row>
    <row r="235" spans="1:5" s="45" customFormat="1" ht="9.75" hidden="1" customHeight="1" x14ac:dyDescent="0.15">
      <c r="A235" s="15"/>
      <c r="B235" s="17"/>
      <c r="C235" s="17"/>
      <c r="D235" s="17"/>
      <c r="E235" s="10"/>
    </row>
    <row r="236" spans="1:5" s="45" customFormat="1" ht="11.25" customHeight="1" x14ac:dyDescent="0.15">
      <c r="A236" s="15"/>
      <c r="B236" s="17"/>
      <c r="C236" s="17" t="s">
        <v>31</v>
      </c>
      <c r="D236" s="17">
        <f>SUM(D233:D233)</f>
        <v>2</v>
      </c>
      <c r="E236" s="10"/>
    </row>
    <row r="237" spans="1:5" ht="6" customHeight="1" x14ac:dyDescent="0.15">
      <c r="A237" s="15"/>
      <c r="B237" s="17"/>
      <c r="C237" s="17"/>
      <c r="D237" s="17"/>
      <c r="E237" s="10"/>
    </row>
    <row r="238" spans="1:5" s="45" customFormat="1" ht="11.25" hidden="1" customHeight="1" x14ac:dyDescent="0.15">
      <c r="A238" s="15"/>
      <c r="B238" s="17"/>
      <c r="C238" s="17"/>
      <c r="D238" s="17"/>
      <c r="E238" s="10"/>
    </row>
    <row r="239" spans="1:5" s="45" customFormat="1" ht="11.25" customHeight="1" x14ac:dyDescent="0.15">
      <c r="A239" s="16"/>
      <c r="B239" s="7" t="s">
        <v>176</v>
      </c>
      <c r="C239" s="8"/>
      <c r="D239" s="2">
        <f>D234+D236+D238</f>
        <v>2</v>
      </c>
      <c r="E239" s="5"/>
    </row>
    <row r="240" spans="1:5" s="45" customFormat="1" ht="11.25" customHeight="1" x14ac:dyDescent="0.15">
      <c r="A240" s="14" t="s">
        <v>32</v>
      </c>
      <c r="B240" s="11" t="s">
        <v>3</v>
      </c>
      <c r="C240" s="9" t="s">
        <v>4</v>
      </c>
      <c r="D240" s="9">
        <v>1</v>
      </c>
      <c r="E240" s="5" t="s">
        <v>18</v>
      </c>
    </row>
    <row r="241" spans="1:5" s="45" customFormat="1" ht="11.25" customHeight="1" x14ac:dyDescent="0.15">
      <c r="A241" s="15"/>
      <c r="B241" s="12"/>
      <c r="C241" s="9" t="s">
        <v>5</v>
      </c>
      <c r="D241" s="9">
        <v>1</v>
      </c>
      <c r="E241" s="5" t="s">
        <v>19</v>
      </c>
    </row>
    <row r="242" spans="1:5" s="45" customFormat="1" ht="73.5" customHeight="1" x14ac:dyDescent="0.15">
      <c r="A242" s="15"/>
      <c r="B242" s="12"/>
      <c r="C242" s="9" t="s">
        <v>6</v>
      </c>
      <c r="D242" s="9">
        <v>21</v>
      </c>
      <c r="E242" s="5" t="s">
        <v>220</v>
      </c>
    </row>
    <row r="243" spans="1:5" s="45" customFormat="1" ht="11.25" customHeight="1" x14ac:dyDescent="0.15">
      <c r="A243" s="15"/>
      <c r="B243" s="13"/>
      <c r="C243" s="9" t="s">
        <v>31</v>
      </c>
      <c r="D243" s="9">
        <f>SUM(D240:D242)</f>
        <v>23</v>
      </c>
      <c r="E243" s="5"/>
    </row>
    <row r="244" spans="1:5" s="45" customFormat="1" ht="21.75" customHeight="1" x14ac:dyDescent="0.15">
      <c r="A244" s="15"/>
      <c r="B244" s="14" t="s">
        <v>8</v>
      </c>
      <c r="C244" s="9" t="s">
        <v>5</v>
      </c>
      <c r="D244" s="9">
        <v>2</v>
      </c>
      <c r="E244" s="5" t="s">
        <v>175</v>
      </c>
    </row>
    <row r="245" spans="1:5" s="45" customFormat="1" ht="121.5" customHeight="1" x14ac:dyDescent="0.15">
      <c r="A245" s="15"/>
      <c r="B245" s="15"/>
      <c r="C245" s="9" t="s">
        <v>6</v>
      </c>
      <c r="D245" s="9">
        <v>33</v>
      </c>
      <c r="E245" s="5" t="s">
        <v>221</v>
      </c>
    </row>
    <row r="246" spans="1:5" s="45" customFormat="1" ht="11.25" customHeight="1" x14ac:dyDescent="0.15">
      <c r="A246" s="15"/>
      <c r="B246" s="16"/>
      <c r="C246" s="9" t="s">
        <v>31</v>
      </c>
      <c r="D246" s="9">
        <f>SUM(D244:D245)</f>
        <v>35</v>
      </c>
      <c r="E246" s="5"/>
    </row>
    <row r="247" spans="1:5" ht="46.5" customHeight="1" x14ac:dyDescent="0.15">
      <c r="A247" s="15"/>
      <c r="B247" s="14" t="s">
        <v>9</v>
      </c>
      <c r="C247" s="9" t="s">
        <v>6</v>
      </c>
      <c r="D247" s="9">
        <v>11</v>
      </c>
      <c r="E247" s="5" t="s">
        <v>215</v>
      </c>
    </row>
    <row r="248" spans="1:5" s="45" customFormat="1" ht="11.25" customHeight="1" x14ac:dyDescent="0.15">
      <c r="A248" s="15"/>
      <c r="B248" s="16"/>
      <c r="C248" s="9" t="s">
        <v>31</v>
      </c>
      <c r="D248" s="9">
        <f>SUM(D247:D247)</f>
        <v>11</v>
      </c>
      <c r="E248" s="5"/>
    </row>
    <row r="249" spans="1:5" s="45" customFormat="1" ht="11.25" customHeight="1" x14ac:dyDescent="0.15">
      <c r="A249" s="16"/>
      <c r="B249" s="7" t="s">
        <v>7</v>
      </c>
      <c r="C249" s="8"/>
      <c r="D249" s="2">
        <f>D243+D246+D248</f>
        <v>69</v>
      </c>
      <c r="E249" s="5"/>
    </row>
    <row r="250" spans="1:5" s="45" customFormat="1" ht="71.25" customHeight="1" x14ac:dyDescent="0.15">
      <c r="A250" s="14" t="s">
        <v>20</v>
      </c>
      <c r="B250" s="11" t="s">
        <v>3</v>
      </c>
      <c r="C250" s="9" t="s">
        <v>6</v>
      </c>
      <c r="D250" s="9">
        <v>14</v>
      </c>
      <c r="E250" s="5" t="s">
        <v>262</v>
      </c>
    </row>
    <row r="251" spans="1:5" s="45" customFormat="1" ht="11.25" customHeight="1" x14ac:dyDescent="0.15">
      <c r="A251" s="15"/>
      <c r="B251" s="13"/>
      <c r="C251" s="9" t="s">
        <v>31</v>
      </c>
      <c r="D251" s="9">
        <f>SUM(D250:D250)</f>
        <v>14</v>
      </c>
      <c r="E251" s="5"/>
    </row>
    <row r="252" spans="1:5" s="45" customFormat="1" ht="10.5" customHeight="1" x14ac:dyDescent="0.15">
      <c r="A252" s="15"/>
      <c r="B252" s="14" t="s">
        <v>8</v>
      </c>
      <c r="C252" s="9" t="s">
        <v>5</v>
      </c>
      <c r="D252" s="9">
        <v>1</v>
      </c>
      <c r="E252" s="5" t="s">
        <v>150</v>
      </c>
    </row>
    <row r="253" spans="1:5" s="45" customFormat="1" ht="213.75" customHeight="1" x14ac:dyDescent="0.15">
      <c r="A253" s="15"/>
      <c r="B253" s="15"/>
      <c r="C253" s="9" t="s">
        <v>6</v>
      </c>
      <c r="D253" s="9">
        <v>65</v>
      </c>
      <c r="E253" s="5" t="s">
        <v>263</v>
      </c>
    </row>
    <row r="254" spans="1:5" s="45" customFormat="1" ht="18" customHeight="1" x14ac:dyDescent="0.15">
      <c r="A254" s="15"/>
      <c r="B254" s="16"/>
      <c r="C254" s="9" t="s">
        <v>31</v>
      </c>
      <c r="D254" s="9">
        <f>SUM(D252:D253)</f>
        <v>66</v>
      </c>
      <c r="E254" s="5"/>
    </row>
    <row r="255" spans="1:5" s="45" customFormat="1" ht="11.25" customHeight="1" x14ac:dyDescent="0.15">
      <c r="A255" s="15"/>
      <c r="B255" s="14" t="s">
        <v>9</v>
      </c>
      <c r="C255" s="9" t="s">
        <v>133</v>
      </c>
      <c r="D255" s="9">
        <v>1</v>
      </c>
      <c r="E255" s="5" t="s">
        <v>222</v>
      </c>
    </row>
    <row r="256" spans="1:5" ht="32.1" customHeight="1" x14ac:dyDescent="0.15">
      <c r="A256" s="15"/>
      <c r="B256" s="15"/>
      <c r="C256" s="9" t="s">
        <v>6</v>
      </c>
      <c r="D256" s="9">
        <v>3</v>
      </c>
      <c r="E256" s="5" t="s">
        <v>214</v>
      </c>
    </row>
    <row r="257" spans="1:5" s="45" customFormat="1" ht="11.25" customHeight="1" x14ac:dyDescent="0.15">
      <c r="A257" s="15"/>
      <c r="B257" s="16"/>
      <c r="C257" s="9" t="s">
        <v>31</v>
      </c>
      <c r="D257" s="9">
        <f>D255+D256</f>
        <v>4</v>
      </c>
      <c r="E257" s="5"/>
    </row>
    <row r="258" spans="1:5" s="45" customFormat="1" ht="11.25" customHeight="1" x14ac:dyDescent="0.15">
      <c r="A258" s="16"/>
      <c r="B258" s="7" t="s">
        <v>7</v>
      </c>
      <c r="C258" s="8"/>
      <c r="D258" s="2">
        <f>D251+D254+D257</f>
        <v>84</v>
      </c>
      <c r="E258" s="5"/>
    </row>
    <row r="259" spans="1:5" s="45" customFormat="1" ht="11.25" customHeight="1" x14ac:dyDescent="0.15">
      <c r="A259" s="14" t="s">
        <v>21</v>
      </c>
      <c r="B259" s="11" t="s">
        <v>3</v>
      </c>
      <c r="C259" s="9" t="s">
        <v>151</v>
      </c>
      <c r="D259" s="9">
        <v>1</v>
      </c>
      <c r="E259" s="5" t="s">
        <v>152</v>
      </c>
    </row>
    <row r="260" spans="1:5" s="45" customFormat="1" ht="80.25" customHeight="1" x14ac:dyDescent="0.15">
      <c r="A260" s="15"/>
      <c r="B260" s="12"/>
      <c r="C260" s="9" t="s">
        <v>6</v>
      </c>
      <c r="D260" s="9">
        <v>14</v>
      </c>
      <c r="E260" s="5" t="s">
        <v>264</v>
      </c>
    </row>
    <row r="261" spans="1:5" s="45" customFormat="1" ht="11.25" customHeight="1" x14ac:dyDescent="0.15">
      <c r="A261" s="15"/>
      <c r="B261" s="13"/>
      <c r="C261" s="9" t="s">
        <v>31</v>
      </c>
      <c r="D261" s="9">
        <f>SUM(D259:D260)</f>
        <v>15</v>
      </c>
      <c r="E261" s="5"/>
    </row>
    <row r="262" spans="1:5" s="45" customFormat="1" ht="23.25" customHeight="1" x14ac:dyDescent="0.15">
      <c r="A262" s="15"/>
      <c r="B262" s="14" t="s">
        <v>8</v>
      </c>
      <c r="C262" s="9" t="s">
        <v>5</v>
      </c>
      <c r="D262" s="9">
        <v>4</v>
      </c>
      <c r="E262" s="5" t="s">
        <v>265</v>
      </c>
    </row>
    <row r="263" spans="1:5" s="45" customFormat="1" ht="106.5" customHeight="1" x14ac:dyDescent="0.15">
      <c r="A263" s="15"/>
      <c r="B263" s="15"/>
      <c r="C263" s="9" t="s">
        <v>6</v>
      </c>
      <c r="D263" s="9">
        <v>24</v>
      </c>
      <c r="E263" s="5" t="s">
        <v>266</v>
      </c>
    </row>
    <row r="264" spans="1:5" s="45" customFormat="1" ht="11.25" customHeight="1" x14ac:dyDescent="0.15">
      <c r="A264" s="15"/>
      <c r="B264" s="16"/>
      <c r="C264" s="9" t="s">
        <v>31</v>
      </c>
      <c r="D264" s="9">
        <f>SUM(D262:D263)</f>
        <v>28</v>
      </c>
      <c r="E264" s="5"/>
    </row>
    <row r="265" spans="1:5" ht="54" customHeight="1" x14ac:dyDescent="0.15">
      <c r="A265" s="15"/>
      <c r="B265" s="14" t="s">
        <v>9</v>
      </c>
      <c r="C265" s="9" t="s">
        <v>6</v>
      </c>
      <c r="D265" s="9">
        <v>9</v>
      </c>
      <c r="E265" s="5" t="s">
        <v>267</v>
      </c>
    </row>
    <row r="266" spans="1:5" s="45" customFormat="1" ht="11.25" customHeight="1" x14ac:dyDescent="0.15">
      <c r="A266" s="15"/>
      <c r="B266" s="16"/>
      <c r="C266" s="9" t="s">
        <v>31</v>
      </c>
      <c r="D266" s="9">
        <f>SUM(D265:D265)</f>
        <v>9</v>
      </c>
      <c r="E266" s="5"/>
    </row>
    <row r="267" spans="1:5" s="45" customFormat="1" ht="11.25" customHeight="1" x14ac:dyDescent="0.15">
      <c r="A267" s="16"/>
      <c r="B267" s="7" t="s">
        <v>7</v>
      </c>
      <c r="C267" s="8"/>
      <c r="D267" s="2">
        <f>D261+D264+D266</f>
        <v>52</v>
      </c>
      <c r="E267" s="5"/>
    </row>
    <row r="268" spans="1:5" s="45" customFormat="1" ht="11.25" customHeight="1" x14ac:dyDescent="0.15">
      <c r="A268" s="14" t="s">
        <v>55</v>
      </c>
      <c r="B268" s="11" t="s">
        <v>156</v>
      </c>
      <c r="C268" s="9" t="s">
        <v>5</v>
      </c>
      <c r="D268" s="9">
        <v>1</v>
      </c>
      <c r="E268" s="5" t="s">
        <v>157</v>
      </c>
    </row>
    <row r="269" spans="1:5" s="45" customFormat="1" ht="48.75" customHeight="1" x14ac:dyDescent="0.15">
      <c r="A269" s="15"/>
      <c r="B269" s="12"/>
      <c r="C269" s="9" t="s">
        <v>6</v>
      </c>
      <c r="D269" s="9">
        <v>12</v>
      </c>
      <c r="E269" s="5" t="s">
        <v>268</v>
      </c>
    </row>
    <row r="270" spans="1:5" s="45" customFormat="1" ht="11.25" customHeight="1" x14ac:dyDescent="0.15">
      <c r="A270" s="15"/>
      <c r="B270" s="13"/>
      <c r="C270" s="9" t="s">
        <v>31</v>
      </c>
      <c r="D270" s="9">
        <f>SUM(D268:D269)</f>
        <v>13</v>
      </c>
      <c r="E270" s="5"/>
    </row>
    <row r="271" spans="1:5" s="45" customFormat="1" ht="17.25" customHeight="1" x14ac:dyDescent="0.15">
      <c r="A271" s="15"/>
      <c r="B271" s="14" t="s">
        <v>153</v>
      </c>
      <c r="C271" s="9" t="s">
        <v>5</v>
      </c>
      <c r="D271" s="9">
        <v>3</v>
      </c>
      <c r="E271" s="5" t="s">
        <v>154</v>
      </c>
    </row>
    <row r="272" spans="1:5" s="45" customFormat="1" ht="110.25" customHeight="1" x14ac:dyDescent="0.15">
      <c r="A272" s="15"/>
      <c r="B272" s="15"/>
      <c r="C272" s="9" t="s">
        <v>6</v>
      </c>
      <c r="D272" s="9">
        <v>27</v>
      </c>
      <c r="E272" s="5" t="s">
        <v>269</v>
      </c>
    </row>
    <row r="273" spans="1:5" s="45" customFormat="1" ht="11.25" customHeight="1" x14ac:dyDescent="0.15">
      <c r="A273" s="15"/>
      <c r="B273" s="16"/>
      <c r="C273" s="9" t="s">
        <v>31</v>
      </c>
      <c r="D273" s="9">
        <f>D271+D272</f>
        <v>30</v>
      </c>
      <c r="E273" s="5"/>
    </row>
    <row r="274" spans="1:5" ht="21" customHeight="1" x14ac:dyDescent="0.15">
      <c r="A274" s="15"/>
      <c r="B274" s="14" t="s">
        <v>155</v>
      </c>
      <c r="C274" s="9" t="s">
        <v>6</v>
      </c>
      <c r="D274" s="9">
        <v>2</v>
      </c>
      <c r="E274" s="5" t="s">
        <v>168</v>
      </c>
    </row>
    <row r="275" spans="1:5" s="45" customFormat="1" ht="11.25" customHeight="1" x14ac:dyDescent="0.15">
      <c r="A275" s="15"/>
      <c r="B275" s="16"/>
      <c r="C275" s="9" t="s">
        <v>31</v>
      </c>
      <c r="D275" s="9">
        <f>SUM(D274:D274)</f>
        <v>2</v>
      </c>
      <c r="E275" s="5"/>
    </row>
    <row r="276" spans="1:5" s="45" customFormat="1" ht="11.25" customHeight="1" x14ac:dyDescent="0.15">
      <c r="A276" s="16"/>
      <c r="B276" s="7" t="s">
        <v>7</v>
      </c>
      <c r="C276" s="8"/>
      <c r="D276" s="2">
        <f>D270+D273+D275</f>
        <v>45</v>
      </c>
      <c r="E276" s="5"/>
    </row>
    <row r="277" spans="1:5" s="45" customFormat="1" ht="27.75" customHeight="1" x14ac:dyDescent="0.15">
      <c r="A277" s="14" t="s">
        <v>77</v>
      </c>
      <c r="B277" s="11" t="s">
        <v>144</v>
      </c>
      <c r="C277" s="9" t="s">
        <v>6</v>
      </c>
      <c r="D277" s="9">
        <v>4</v>
      </c>
      <c r="E277" s="5" t="s">
        <v>182</v>
      </c>
    </row>
    <row r="278" spans="1:5" s="45" customFormat="1" ht="11.25" customHeight="1" x14ac:dyDescent="0.15">
      <c r="A278" s="15"/>
      <c r="B278" s="13"/>
      <c r="C278" s="9" t="s">
        <v>31</v>
      </c>
      <c r="D278" s="9">
        <f>SUM(D277:D277)</f>
        <v>4</v>
      </c>
      <c r="E278" s="5"/>
    </row>
    <row r="279" spans="1:5" s="45" customFormat="1" ht="30" customHeight="1" x14ac:dyDescent="0.15">
      <c r="A279" s="15"/>
      <c r="B279" s="14" t="s">
        <v>145</v>
      </c>
      <c r="C279" s="9" t="s">
        <v>6</v>
      </c>
      <c r="D279" s="9">
        <v>3</v>
      </c>
      <c r="E279" s="5" t="s">
        <v>183</v>
      </c>
    </row>
    <row r="280" spans="1:5" s="45" customFormat="1" ht="11.25" customHeight="1" x14ac:dyDescent="0.15">
      <c r="A280" s="15"/>
      <c r="B280" s="16"/>
      <c r="C280" s="9" t="s">
        <v>31</v>
      </c>
      <c r="D280" s="9">
        <f>SUM(D279:D279)</f>
        <v>3</v>
      </c>
      <c r="E280" s="5"/>
    </row>
    <row r="281" spans="1:5" s="45" customFormat="1" ht="11.25" customHeight="1" x14ac:dyDescent="0.15">
      <c r="A281" s="16"/>
      <c r="B281" s="7" t="s">
        <v>7</v>
      </c>
      <c r="C281" s="8"/>
      <c r="D281" s="2">
        <f>D278+D280</f>
        <v>7</v>
      </c>
      <c r="E281" s="5"/>
    </row>
    <row r="282" spans="1:5" s="45" customFormat="1" ht="11.25" customHeight="1" x14ac:dyDescent="0.15">
      <c r="A282" s="14" t="s">
        <v>22</v>
      </c>
      <c r="B282" s="11" t="s">
        <v>3</v>
      </c>
      <c r="C282" s="9" t="s">
        <v>5</v>
      </c>
      <c r="D282" s="9">
        <v>1</v>
      </c>
      <c r="E282" s="5" t="s">
        <v>23</v>
      </c>
    </row>
    <row r="283" spans="1:5" s="45" customFormat="1" ht="44.25" customHeight="1" x14ac:dyDescent="0.15">
      <c r="A283" s="15"/>
      <c r="B283" s="12"/>
      <c r="C283" s="9" t="s">
        <v>6</v>
      </c>
      <c r="D283" s="9">
        <v>10</v>
      </c>
      <c r="E283" s="5" t="s">
        <v>169</v>
      </c>
    </row>
    <row r="284" spans="1:5" s="45" customFormat="1" ht="11.25" customHeight="1" x14ac:dyDescent="0.15">
      <c r="A284" s="15"/>
      <c r="B284" s="13"/>
      <c r="C284" s="9" t="s">
        <v>31</v>
      </c>
      <c r="D284" s="9">
        <f>SUM(D282:D283)</f>
        <v>11</v>
      </c>
      <c r="E284" s="5"/>
    </row>
    <row r="285" spans="1:5" s="45" customFormat="1" ht="51.75" customHeight="1" x14ac:dyDescent="0.15">
      <c r="A285" s="15"/>
      <c r="B285" s="14" t="s">
        <v>8</v>
      </c>
      <c r="C285" s="9" t="s">
        <v>6</v>
      </c>
      <c r="D285" s="9">
        <v>13</v>
      </c>
      <c r="E285" s="5" t="s">
        <v>184</v>
      </c>
    </row>
    <row r="286" spans="1:5" s="45" customFormat="1" ht="11.25" customHeight="1" x14ac:dyDescent="0.15">
      <c r="A286" s="15"/>
      <c r="B286" s="16"/>
      <c r="C286" s="9" t="s">
        <v>31</v>
      </c>
      <c r="D286" s="9">
        <f>SUM(D285:D285)</f>
        <v>13</v>
      </c>
      <c r="E286" s="5"/>
    </row>
    <row r="287" spans="1:5" ht="24.75" customHeight="1" x14ac:dyDescent="0.15">
      <c r="A287" s="15"/>
      <c r="B287" s="14" t="s">
        <v>9</v>
      </c>
      <c r="C287" s="9" t="s">
        <v>6</v>
      </c>
      <c r="D287" s="9">
        <v>3</v>
      </c>
      <c r="E287" s="5" t="s">
        <v>122</v>
      </c>
    </row>
    <row r="288" spans="1:5" s="45" customFormat="1" ht="11.25" customHeight="1" x14ac:dyDescent="0.15">
      <c r="A288" s="15"/>
      <c r="B288" s="16"/>
      <c r="C288" s="9" t="s">
        <v>31</v>
      </c>
      <c r="D288" s="9">
        <f>SUM(D287:D287)</f>
        <v>3</v>
      </c>
      <c r="E288" s="5"/>
    </row>
    <row r="289" spans="1:5" s="45" customFormat="1" ht="11.25" customHeight="1" x14ac:dyDescent="0.15">
      <c r="A289" s="16"/>
      <c r="B289" s="7" t="s">
        <v>7</v>
      </c>
      <c r="C289" s="8"/>
      <c r="D289" s="2">
        <f>D284+D286+D288</f>
        <v>27</v>
      </c>
      <c r="E289" s="5"/>
    </row>
    <row r="290" spans="1:5" s="45" customFormat="1" ht="52.5" customHeight="1" x14ac:dyDescent="0.15">
      <c r="A290" s="14" t="s">
        <v>110</v>
      </c>
      <c r="B290" s="11" t="s">
        <v>144</v>
      </c>
      <c r="C290" s="9" t="s">
        <v>6</v>
      </c>
      <c r="D290" s="9">
        <v>13</v>
      </c>
      <c r="E290" s="5" t="s">
        <v>195</v>
      </c>
    </row>
    <row r="291" spans="1:5" s="45" customFormat="1" ht="11.25" customHeight="1" x14ac:dyDescent="0.15">
      <c r="A291" s="15"/>
      <c r="B291" s="13"/>
      <c r="C291" s="9" t="s">
        <v>31</v>
      </c>
      <c r="D291" s="9">
        <f>SUM(D290:D290)</f>
        <v>13</v>
      </c>
      <c r="E291" s="5"/>
    </row>
    <row r="292" spans="1:5" s="45" customFormat="1" ht="11.25" customHeight="1" x14ac:dyDescent="0.15">
      <c r="A292" s="15"/>
      <c r="B292" s="14" t="s">
        <v>145</v>
      </c>
      <c r="C292" s="9" t="s">
        <v>5</v>
      </c>
      <c r="D292" s="9">
        <v>2</v>
      </c>
      <c r="E292" s="5" t="s">
        <v>196</v>
      </c>
    </row>
    <row r="293" spans="1:5" s="45" customFormat="1" ht="108" customHeight="1" x14ac:dyDescent="0.15">
      <c r="A293" s="15"/>
      <c r="B293" s="15"/>
      <c r="C293" s="9" t="s">
        <v>6</v>
      </c>
      <c r="D293" s="9">
        <v>27</v>
      </c>
      <c r="E293" s="5" t="s">
        <v>270</v>
      </c>
    </row>
    <row r="294" spans="1:5" s="45" customFormat="1" ht="11.25" customHeight="1" x14ac:dyDescent="0.15">
      <c r="A294" s="15"/>
      <c r="B294" s="16"/>
      <c r="C294" s="9" t="s">
        <v>31</v>
      </c>
      <c r="D294" s="9">
        <f>SUM(D292:D293)</f>
        <v>29</v>
      </c>
      <c r="E294" s="5"/>
    </row>
    <row r="295" spans="1:5" ht="21.75" customHeight="1" x14ac:dyDescent="0.15">
      <c r="A295" s="15"/>
      <c r="B295" s="14" t="s">
        <v>135</v>
      </c>
      <c r="C295" s="9" t="s">
        <v>6</v>
      </c>
      <c r="D295" s="9">
        <v>3</v>
      </c>
      <c r="E295" s="5" t="s">
        <v>146</v>
      </c>
    </row>
    <row r="296" spans="1:5" s="45" customFormat="1" ht="11.25" customHeight="1" x14ac:dyDescent="0.15">
      <c r="A296" s="15"/>
      <c r="B296" s="16"/>
      <c r="C296" s="9" t="s">
        <v>31</v>
      </c>
      <c r="D296" s="9">
        <f>SUM(D295:D295)</f>
        <v>3</v>
      </c>
      <c r="E296" s="5"/>
    </row>
    <row r="297" spans="1:5" s="45" customFormat="1" ht="11.25" customHeight="1" x14ac:dyDescent="0.15">
      <c r="A297" s="16"/>
      <c r="B297" s="7" t="s">
        <v>7</v>
      </c>
      <c r="C297" s="8"/>
      <c r="D297" s="2">
        <f>D291+D294+D296</f>
        <v>45</v>
      </c>
      <c r="E297" s="5"/>
    </row>
    <row r="298" spans="1:5" s="45" customFormat="1" ht="11.25" customHeight="1" x14ac:dyDescent="0.15">
      <c r="A298" s="14" t="s">
        <v>24</v>
      </c>
      <c r="B298" s="11" t="s">
        <v>3</v>
      </c>
      <c r="C298" s="9" t="s">
        <v>5</v>
      </c>
      <c r="D298" s="9">
        <v>1</v>
      </c>
      <c r="E298" s="5" t="s">
        <v>25</v>
      </c>
    </row>
    <row r="299" spans="1:5" s="45" customFormat="1" ht="63.95" customHeight="1" x14ac:dyDescent="0.15">
      <c r="A299" s="15"/>
      <c r="B299" s="12"/>
      <c r="C299" s="9" t="s">
        <v>6</v>
      </c>
      <c r="D299" s="9">
        <v>15</v>
      </c>
      <c r="E299" s="5" t="s">
        <v>107</v>
      </c>
    </row>
    <row r="300" spans="1:5" s="45" customFormat="1" ht="11.25" customHeight="1" x14ac:dyDescent="0.15">
      <c r="A300" s="15"/>
      <c r="B300" s="13"/>
      <c r="C300" s="9" t="s">
        <v>31</v>
      </c>
      <c r="D300" s="9">
        <f>SUM(D298:D299)</f>
        <v>16</v>
      </c>
      <c r="E300" s="5"/>
    </row>
    <row r="301" spans="1:5" s="45" customFormat="1" ht="11.25" customHeight="1" x14ac:dyDescent="0.15">
      <c r="A301" s="15"/>
      <c r="B301" s="14" t="s">
        <v>8</v>
      </c>
      <c r="C301" s="9" t="s">
        <v>5</v>
      </c>
      <c r="D301" s="9">
        <v>1</v>
      </c>
      <c r="E301" s="5" t="s">
        <v>26</v>
      </c>
    </row>
    <row r="302" spans="1:5" s="45" customFormat="1" ht="42" customHeight="1" x14ac:dyDescent="0.15">
      <c r="A302" s="15"/>
      <c r="B302" s="15"/>
      <c r="C302" s="9" t="s">
        <v>6</v>
      </c>
      <c r="D302" s="9">
        <v>9</v>
      </c>
      <c r="E302" s="5" t="s">
        <v>123</v>
      </c>
    </row>
    <row r="303" spans="1:5" s="45" customFormat="1" ht="11.25" customHeight="1" x14ac:dyDescent="0.15">
      <c r="A303" s="15"/>
      <c r="B303" s="16"/>
      <c r="C303" s="9" t="s">
        <v>31</v>
      </c>
      <c r="D303" s="9">
        <f>SUM(D301:D302)</f>
        <v>10</v>
      </c>
      <c r="E303" s="5"/>
    </row>
    <row r="304" spans="1:5" ht="23.25" customHeight="1" x14ac:dyDescent="0.15">
      <c r="A304" s="15"/>
      <c r="B304" s="14" t="s">
        <v>9</v>
      </c>
      <c r="C304" s="9" t="s">
        <v>6</v>
      </c>
      <c r="D304" s="9">
        <v>2</v>
      </c>
      <c r="E304" s="5" t="s">
        <v>33</v>
      </c>
    </row>
    <row r="305" spans="1:5" s="45" customFormat="1" ht="11.25" customHeight="1" x14ac:dyDescent="0.15">
      <c r="A305" s="15"/>
      <c r="B305" s="16"/>
      <c r="C305" s="9" t="s">
        <v>31</v>
      </c>
      <c r="D305" s="9">
        <f>SUM(D304:D304)</f>
        <v>2</v>
      </c>
      <c r="E305" s="5"/>
    </row>
    <row r="306" spans="1:5" s="45" customFormat="1" ht="11.25" customHeight="1" x14ac:dyDescent="0.15">
      <c r="A306" s="16"/>
      <c r="B306" s="7" t="s">
        <v>7</v>
      </c>
      <c r="C306" s="8"/>
      <c r="D306" s="2">
        <f>D300+D303+D305</f>
        <v>28</v>
      </c>
      <c r="E306" s="5"/>
    </row>
    <row r="307" spans="1:5" s="45" customFormat="1" ht="11.25" customHeight="1" x14ac:dyDescent="0.15">
      <c r="A307" s="14" t="s">
        <v>27</v>
      </c>
      <c r="B307" s="11" t="s">
        <v>3</v>
      </c>
      <c r="C307" s="9" t="s">
        <v>6</v>
      </c>
      <c r="D307" s="9">
        <v>2</v>
      </c>
      <c r="E307" s="5" t="s">
        <v>131</v>
      </c>
    </row>
    <row r="308" spans="1:5" s="45" customFormat="1" ht="11.25" customHeight="1" x14ac:dyDescent="0.15">
      <c r="A308" s="15"/>
      <c r="B308" s="13"/>
      <c r="C308" s="9" t="s">
        <v>31</v>
      </c>
      <c r="D308" s="9">
        <f>SUM(D307:D307)</f>
        <v>2</v>
      </c>
      <c r="E308" s="5"/>
    </row>
    <row r="309" spans="1:5" s="45" customFormat="1" ht="21" customHeight="1" x14ac:dyDescent="0.15">
      <c r="A309" s="15"/>
      <c r="B309" s="14" t="s">
        <v>8</v>
      </c>
      <c r="C309" s="9" t="s">
        <v>5</v>
      </c>
      <c r="D309" s="9">
        <v>4</v>
      </c>
      <c r="E309" s="5" t="s">
        <v>185</v>
      </c>
    </row>
    <row r="310" spans="1:5" s="45" customFormat="1" ht="40.5" customHeight="1" x14ac:dyDescent="0.15">
      <c r="A310" s="15"/>
      <c r="B310" s="15"/>
      <c r="C310" s="9" t="s">
        <v>6</v>
      </c>
      <c r="D310" s="9">
        <v>7</v>
      </c>
      <c r="E310" s="5" t="s">
        <v>271</v>
      </c>
    </row>
    <row r="311" spans="1:5" s="45" customFormat="1" ht="11.25" customHeight="1" x14ac:dyDescent="0.15">
      <c r="A311" s="15"/>
      <c r="B311" s="16"/>
      <c r="C311" s="9" t="s">
        <v>31</v>
      </c>
      <c r="D311" s="9">
        <f>SUM(D309:D310)</f>
        <v>11</v>
      </c>
      <c r="E311" s="5"/>
    </row>
    <row r="312" spans="1:5" s="45" customFormat="1" ht="11.25" customHeight="1" x14ac:dyDescent="0.15">
      <c r="A312" s="16"/>
      <c r="B312" s="7" t="s">
        <v>7</v>
      </c>
      <c r="C312" s="8"/>
      <c r="D312" s="2">
        <f>D308+D311</f>
        <v>13</v>
      </c>
      <c r="E312" s="5"/>
    </row>
    <row r="313" spans="1:5" s="45" customFormat="1" ht="11.25" customHeight="1" x14ac:dyDescent="0.15">
      <c r="A313" s="14" t="s">
        <v>28</v>
      </c>
      <c r="B313" s="11" t="s">
        <v>3</v>
      </c>
      <c r="C313" s="9" t="s">
        <v>5</v>
      </c>
      <c r="D313" s="9">
        <v>1</v>
      </c>
      <c r="E313" s="5" t="s">
        <v>108</v>
      </c>
    </row>
    <row r="314" spans="1:5" s="45" customFormat="1" ht="36" customHeight="1" x14ac:dyDescent="0.15">
      <c r="A314" s="15"/>
      <c r="B314" s="12"/>
      <c r="C314" s="9" t="s">
        <v>6</v>
      </c>
      <c r="D314" s="9">
        <v>5</v>
      </c>
      <c r="E314" s="5" t="s">
        <v>187</v>
      </c>
    </row>
    <row r="315" spans="1:5" s="45" customFormat="1" ht="11.25" customHeight="1" x14ac:dyDescent="0.15">
      <c r="A315" s="15"/>
      <c r="B315" s="13"/>
      <c r="C315" s="9" t="s">
        <v>31</v>
      </c>
      <c r="D315" s="9">
        <f>SUM(D313:D314)</f>
        <v>6</v>
      </c>
      <c r="E315" s="5"/>
    </row>
    <row r="316" spans="1:5" s="45" customFormat="1" ht="26.25" customHeight="1" x14ac:dyDescent="0.15">
      <c r="A316" s="15"/>
      <c r="B316" s="14" t="s">
        <v>8</v>
      </c>
      <c r="C316" s="9" t="s">
        <v>5</v>
      </c>
      <c r="D316" s="9">
        <v>2</v>
      </c>
      <c r="E316" s="5" t="s">
        <v>186</v>
      </c>
    </row>
    <row r="317" spans="1:5" s="45" customFormat="1" ht="102.75" customHeight="1" x14ac:dyDescent="0.15">
      <c r="A317" s="15"/>
      <c r="B317" s="15"/>
      <c r="C317" s="9" t="s">
        <v>6</v>
      </c>
      <c r="D317" s="9">
        <v>24</v>
      </c>
      <c r="E317" s="5" t="s">
        <v>272</v>
      </c>
    </row>
    <row r="318" spans="1:5" s="45" customFormat="1" ht="11.25" customHeight="1" x14ac:dyDescent="0.15">
      <c r="A318" s="15"/>
      <c r="B318" s="16"/>
      <c r="C318" s="9" t="s">
        <v>31</v>
      </c>
      <c r="D318" s="9">
        <f>SUM(D316:D317)</f>
        <v>26</v>
      </c>
      <c r="E318" s="5"/>
    </row>
    <row r="319" spans="1:5" s="45" customFormat="1" ht="11.25" customHeight="1" x14ac:dyDescent="0.15">
      <c r="A319" s="15"/>
      <c r="B319" s="14" t="s">
        <v>90</v>
      </c>
      <c r="C319" s="9" t="s">
        <v>96</v>
      </c>
      <c r="D319" s="9">
        <v>1</v>
      </c>
      <c r="E319" s="5" t="s">
        <v>109</v>
      </c>
    </row>
    <row r="320" spans="1:5" s="45" customFormat="1" ht="11.25" customHeight="1" x14ac:dyDescent="0.15">
      <c r="A320" s="15"/>
      <c r="B320" s="16"/>
      <c r="C320" s="9" t="s">
        <v>97</v>
      </c>
      <c r="D320" s="9">
        <f>SUM(D319:D319)</f>
        <v>1</v>
      </c>
      <c r="E320" s="5"/>
    </row>
    <row r="321" spans="1:5" s="45" customFormat="1" ht="11.25" customHeight="1" x14ac:dyDescent="0.15">
      <c r="A321" s="16"/>
      <c r="B321" s="7" t="s">
        <v>7</v>
      </c>
      <c r="C321" s="8"/>
      <c r="D321" s="2">
        <f>D315+D318+D320</f>
        <v>33</v>
      </c>
      <c r="E321" s="5"/>
    </row>
    <row r="322" spans="1:5" ht="11.25" hidden="1" customHeight="1" x14ac:dyDescent="0.15">
      <c r="A322" s="28"/>
      <c r="B322" s="29"/>
      <c r="C322" s="29"/>
      <c r="D322" s="29"/>
      <c r="E322" s="30"/>
    </row>
    <row r="323" spans="1:5" ht="11.25" hidden="1" customHeight="1" x14ac:dyDescent="0.15">
      <c r="A323" s="31"/>
      <c r="B323" s="32"/>
      <c r="C323" s="32"/>
      <c r="D323" s="32"/>
      <c r="E323" s="33"/>
    </row>
    <row r="324" spans="1:5" ht="11.25" customHeight="1" x14ac:dyDescent="0.15">
      <c r="A324" s="10" t="s">
        <v>224</v>
      </c>
      <c r="B324" s="47" t="s">
        <v>8</v>
      </c>
      <c r="C324" s="48" t="s">
        <v>6</v>
      </c>
      <c r="D324" s="48">
        <v>4</v>
      </c>
      <c r="E324" s="40" t="s">
        <v>225</v>
      </c>
    </row>
    <row r="325" spans="1:5" ht="11.25" customHeight="1" x14ac:dyDescent="0.15">
      <c r="A325" s="10"/>
      <c r="B325" s="47"/>
      <c r="C325" s="48" t="s">
        <v>31</v>
      </c>
      <c r="D325" s="48">
        <v>4</v>
      </c>
      <c r="E325" s="41"/>
    </row>
    <row r="326" spans="1:5" ht="11.25" customHeight="1" x14ac:dyDescent="0.15">
      <c r="A326" s="10"/>
      <c r="B326" s="7" t="s">
        <v>7</v>
      </c>
      <c r="C326" s="49"/>
      <c r="D326" s="7">
        <v>4</v>
      </c>
      <c r="E326" s="21"/>
    </row>
  </sheetData>
  <mergeCells count="162">
    <mergeCell ref="A324:A326"/>
    <mergeCell ref="B324:B325"/>
    <mergeCell ref="E324:E326"/>
    <mergeCell ref="A322:E323"/>
    <mergeCell ref="B118:B119"/>
    <mergeCell ref="B120:B122"/>
    <mergeCell ref="D169:D171"/>
    <mergeCell ref="E169:E171"/>
    <mergeCell ref="C69:C70"/>
    <mergeCell ref="D69:D70"/>
    <mergeCell ref="E69:E70"/>
    <mergeCell ref="C82:C83"/>
    <mergeCell ref="D82:D83"/>
    <mergeCell ref="E82:E83"/>
    <mergeCell ref="A169:A171"/>
    <mergeCell ref="A290:A297"/>
    <mergeCell ref="A233:A239"/>
    <mergeCell ref="A250:A258"/>
    <mergeCell ref="C49:C50"/>
    <mergeCell ref="D49:D50"/>
    <mergeCell ref="E49:E50"/>
    <mergeCell ref="B220:B221"/>
    <mergeCell ref="B207:B210"/>
    <mergeCell ref="B189:B191"/>
    <mergeCell ref="B182:B184"/>
    <mergeCell ref="B185:B188"/>
    <mergeCell ref="B169:C171"/>
    <mergeCell ref="A49:A60"/>
    <mergeCell ref="A61:A68"/>
    <mergeCell ref="A69:A76"/>
    <mergeCell ref="A77:A85"/>
    <mergeCell ref="A97:A107"/>
    <mergeCell ref="A86:A96"/>
    <mergeCell ref="B147:B149"/>
    <mergeCell ref="B151:B153"/>
    <mergeCell ref="B154:B155"/>
    <mergeCell ref="B133:B134"/>
    <mergeCell ref="B135:B137"/>
    <mergeCell ref="A118:A123"/>
    <mergeCell ref="A141:A145"/>
    <mergeCell ref="A146:A156"/>
    <mergeCell ref="B57:B59"/>
    <mergeCell ref="B37:B40"/>
    <mergeCell ref="B48:C48"/>
    <mergeCell ref="B141:B142"/>
    <mergeCell ref="B143:B144"/>
    <mergeCell ref="B77:B78"/>
    <mergeCell ref="B97:B99"/>
    <mergeCell ref="B108:B110"/>
    <mergeCell ref="B111:B113"/>
    <mergeCell ref="B41:B44"/>
    <mergeCell ref="B45:B47"/>
    <mergeCell ref="B49:B52"/>
    <mergeCell ref="B53:B56"/>
    <mergeCell ref="B104:B106"/>
    <mergeCell ref="B100:B103"/>
    <mergeCell ref="B61:B63"/>
    <mergeCell ref="B64:B65"/>
    <mergeCell ref="B66:B67"/>
    <mergeCell ref="B69:B72"/>
    <mergeCell ref="B73:B75"/>
    <mergeCell ref="B79:B81"/>
    <mergeCell ref="B82:B84"/>
    <mergeCell ref="B86:B88"/>
    <mergeCell ref="B89:B92"/>
    <mergeCell ref="B93:B95"/>
    <mergeCell ref="B259:B261"/>
    <mergeCell ref="B277:B278"/>
    <mergeCell ref="B279:B280"/>
    <mergeCell ref="B290:B291"/>
    <mergeCell ref="A203:A214"/>
    <mergeCell ref="B203:B206"/>
    <mergeCell ref="B199:B201"/>
    <mergeCell ref="A172:A181"/>
    <mergeCell ref="B172:B174"/>
    <mergeCell ref="B175:B177"/>
    <mergeCell ref="B178:B180"/>
    <mergeCell ref="B268:B270"/>
    <mergeCell ref="A193:A202"/>
    <mergeCell ref="B313:B315"/>
    <mergeCell ref="B274:B275"/>
    <mergeCell ref="B271:B273"/>
    <mergeCell ref="B262:B264"/>
    <mergeCell ref="A268:A276"/>
    <mergeCell ref="B240:B243"/>
    <mergeCell ref="A298:A306"/>
    <mergeCell ref="A307:A312"/>
    <mergeCell ref="A313:A321"/>
    <mergeCell ref="B319:B320"/>
    <mergeCell ref="A282:A289"/>
    <mergeCell ref="B316:B318"/>
    <mergeCell ref="B250:B251"/>
    <mergeCell ref="B252:B254"/>
    <mergeCell ref="B307:B308"/>
    <mergeCell ref="B309:B311"/>
    <mergeCell ref="B265:B266"/>
    <mergeCell ref="B282:B284"/>
    <mergeCell ref="B285:B286"/>
    <mergeCell ref="B287:B288"/>
    <mergeCell ref="B298:B300"/>
    <mergeCell ref="B301:B303"/>
    <mergeCell ref="B304:B305"/>
    <mergeCell ref="B295:B296"/>
    <mergeCell ref="A37:A48"/>
    <mergeCell ref="A133:A140"/>
    <mergeCell ref="B33:B35"/>
    <mergeCell ref="B292:B294"/>
    <mergeCell ref="B226:B228"/>
    <mergeCell ref="A259:A267"/>
    <mergeCell ref="B114:B116"/>
    <mergeCell ref="A108:A117"/>
    <mergeCell ref="A157:A168"/>
    <mergeCell ref="B157:B160"/>
    <mergeCell ref="B161:B164"/>
    <mergeCell ref="B165:B167"/>
    <mergeCell ref="A124:A132"/>
    <mergeCell ref="B124:B126"/>
    <mergeCell ref="B127:B129"/>
    <mergeCell ref="B130:B131"/>
    <mergeCell ref="B138:B139"/>
    <mergeCell ref="A182:A192"/>
    <mergeCell ref="A240:A249"/>
    <mergeCell ref="A277:A281"/>
    <mergeCell ref="B244:B246"/>
    <mergeCell ref="B247:B248"/>
    <mergeCell ref="B211:B213"/>
    <mergeCell ref="B255:B257"/>
    <mergeCell ref="A1:E1"/>
    <mergeCell ref="B3:C3"/>
    <mergeCell ref="B26:C26"/>
    <mergeCell ref="B36:C36"/>
    <mergeCell ref="B17:B19"/>
    <mergeCell ref="B20:B23"/>
    <mergeCell ref="B24:B25"/>
    <mergeCell ref="B27:B29"/>
    <mergeCell ref="B30:B32"/>
    <mergeCell ref="A17:A26"/>
    <mergeCell ref="A27:A36"/>
    <mergeCell ref="A4:C4"/>
    <mergeCell ref="A5:A7"/>
    <mergeCell ref="A8:A16"/>
    <mergeCell ref="B8:B10"/>
    <mergeCell ref="B11:B13"/>
    <mergeCell ref="B14:B15"/>
    <mergeCell ref="B16:C16"/>
    <mergeCell ref="B5:B6"/>
    <mergeCell ref="B7:C7"/>
    <mergeCell ref="E236:E238"/>
    <mergeCell ref="E233:E235"/>
    <mergeCell ref="B193:B195"/>
    <mergeCell ref="B196:B198"/>
    <mergeCell ref="A215:A222"/>
    <mergeCell ref="B217:B219"/>
    <mergeCell ref="B215:B216"/>
    <mergeCell ref="A223:A232"/>
    <mergeCell ref="B223:B225"/>
    <mergeCell ref="B229:B231"/>
    <mergeCell ref="B233:B238"/>
    <mergeCell ref="C233:C235"/>
    <mergeCell ref="D233:D235"/>
    <mergeCell ref="C236:C238"/>
    <mergeCell ref="D236:D23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</vt:lpstr>
      <vt:lpstr>明细表!Print_Titles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myy</dc:creator>
  <cp:lastModifiedBy>qts-318-yu</cp:lastModifiedBy>
  <cp:lastPrinted>2019-06-21T01:31:30Z</cp:lastPrinted>
  <dcterms:created xsi:type="dcterms:W3CDTF">2014-06-16T07:10:00Z</dcterms:created>
  <dcterms:modified xsi:type="dcterms:W3CDTF">2019-06-21T01:50:08Z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